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 Vera\SGTV\Wettkampfleitung\Jugendturnfest2020\"/>
    </mc:Choice>
  </mc:AlternateContent>
  <bookViews>
    <workbookView xWindow="0" yWindow="0" windowWidth="21720" windowHeight="12135"/>
  </bookViews>
  <sheets>
    <sheet name="Datenbank" sheetId="1" r:id="rId1"/>
    <sheet name="PS 1" sheetId="2" r:id="rId2"/>
    <sheet name="PS 2" sheetId="39" r:id="rId3"/>
    <sheet name="PS 3" sheetId="40" r:id="rId4"/>
    <sheet name="Weitsprung" sheetId="4" r:id="rId5"/>
    <sheet name="Hochsprung" sheetId="17" r:id="rId6"/>
    <sheet name="Ballwurf" sheetId="18" r:id="rId7"/>
    <sheet name="Kugelstossen" sheetId="19" r:id="rId8"/>
    <sheet name="1000m" sheetId="20" r:id="rId9"/>
    <sheet name="Allround" sheetId="21" r:id="rId10"/>
    <sheet name="Intercross" sheetId="22" r:id="rId11"/>
    <sheet name="Tabelle3" sheetId="3" r:id="rId12"/>
  </sheets>
  <definedNames>
    <definedName name="_xlnm.Print_Titles" localSheetId="0">Datenbank!$6:$12</definedName>
  </definedNames>
  <calcPr calcId="162913"/>
</workbook>
</file>

<file path=xl/calcChain.xml><?xml version="1.0" encoding="utf-8"?>
<calcChain xmlns="http://schemas.openxmlformats.org/spreadsheetml/2006/main">
  <c r="C10" i="18" l="1"/>
  <c r="C11" i="18"/>
  <c r="B13" i="40"/>
  <c r="B10" i="39" l="1"/>
  <c r="B10" i="22"/>
  <c r="B10" i="21"/>
  <c r="B38" i="21" l="1"/>
  <c r="C38" i="21"/>
  <c r="D38" i="21"/>
  <c r="E38" i="21"/>
  <c r="F38" i="21"/>
  <c r="B39" i="21"/>
  <c r="I40" i="21" s="1"/>
  <c r="C39" i="21"/>
  <c r="D39" i="21"/>
  <c r="E39" i="21"/>
  <c r="F39" i="21"/>
  <c r="B40" i="21"/>
  <c r="C40" i="21"/>
  <c r="D40" i="21"/>
  <c r="E40" i="21"/>
  <c r="F40" i="21"/>
  <c r="H40" i="21"/>
  <c r="B41" i="21"/>
  <c r="C41" i="21"/>
  <c r="D41" i="21"/>
  <c r="E41" i="21"/>
  <c r="F41" i="21"/>
  <c r="B42" i="21"/>
  <c r="C42" i="21"/>
  <c r="D42" i="21"/>
  <c r="E42" i="21"/>
  <c r="F42" i="21"/>
  <c r="H42" i="21"/>
  <c r="I42" i="21"/>
  <c r="B43" i="21"/>
  <c r="C43" i="21"/>
  <c r="D43" i="21"/>
  <c r="E43" i="21"/>
  <c r="F43" i="21"/>
  <c r="B44" i="21"/>
  <c r="C44" i="21"/>
  <c r="D44" i="21"/>
  <c r="E44" i="21"/>
  <c r="F44" i="21"/>
  <c r="H44" i="21"/>
  <c r="I44" i="21"/>
  <c r="B45" i="21"/>
  <c r="C45" i="21"/>
  <c r="D45" i="21"/>
  <c r="E45" i="21"/>
  <c r="F45" i="21"/>
  <c r="B46" i="21"/>
  <c r="C46" i="21"/>
  <c r="D46" i="21"/>
  <c r="E46" i="21"/>
  <c r="F46" i="21"/>
  <c r="H46" i="21"/>
  <c r="I46" i="21"/>
  <c r="B47" i="21"/>
  <c r="C47" i="21"/>
  <c r="D47" i="21"/>
  <c r="E47" i="21"/>
  <c r="F47" i="21"/>
  <c r="C11" i="4" l="1"/>
  <c r="B15" i="2"/>
  <c r="B14" i="2"/>
  <c r="B13" i="2"/>
  <c r="F25" i="40" l="1"/>
  <c r="E25" i="40"/>
  <c r="D25" i="40"/>
  <c r="C25" i="40"/>
  <c r="B25" i="40"/>
  <c r="F24" i="40"/>
  <c r="E24" i="40"/>
  <c r="D24" i="40"/>
  <c r="C24" i="40"/>
  <c r="B24" i="40"/>
  <c r="F23" i="40"/>
  <c r="E23" i="40"/>
  <c r="D23" i="40"/>
  <c r="C23" i="40"/>
  <c r="B23" i="40"/>
  <c r="F22" i="40"/>
  <c r="E22" i="40"/>
  <c r="D22" i="40"/>
  <c r="C22" i="40"/>
  <c r="B22" i="40"/>
  <c r="F21" i="40"/>
  <c r="E21" i="40"/>
  <c r="D21" i="40"/>
  <c r="C21" i="40"/>
  <c r="B21" i="40"/>
  <c r="F20" i="40"/>
  <c r="E20" i="40"/>
  <c r="D20" i="40"/>
  <c r="C20" i="40"/>
  <c r="B20" i="40"/>
  <c r="F19" i="40"/>
  <c r="E19" i="40"/>
  <c r="D19" i="40"/>
  <c r="C19" i="40"/>
  <c r="B19" i="40"/>
  <c r="F18" i="40"/>
  <c r="E18" i="40"/>
  <c r="D18" i="40"/>
  <c r="C18" i="40"/>
  <c r="B18" i="40"/>
  <c r="F17" i="40"/>
  <c r="E17" i="40"/>
  <c r="D17" i="40"/>
  <c r="C17" i="40"/>
  <c r="B17" i="40"/>
  <c r="F16" i="40"/>
  <c r="E16" i="40"/>
  <c r="D16" i="40"/>
  <c r="C16" i="40"/>
  <c r="B16" i="40"/>
  <c r="F15" i="40"/>
  <c r="E15" i="40"/>
  <c r="D15" i="40"/>
  <c r="C15" i="40"/>
  <c r="B15" i="40"/>
  <c r="F14" i="40"/>
  <c r="E14" i="40"/>
  <c r="D14" i="40"/>
  <c r="C14" i="40"/>
  <c r="B14" i="40"/>
  <c r="F13" i="40"/>
  <c r="E13" i="40"/>
  <c r="D13" i="40"/>
  <c r="C13" i="40"/>
  <c r="F12" i="40"/>
  <c r="E12" i="40"/>
  <c r="D12" i="40"/>
  <c r="C12" i="40"/>
  <c r="B12" i="40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F25" i="39"/>
  <c r="E25" i="39"/>
  <c r="D25" i="39"/>
  <c r="C25" i="39"/>
  <c r="B25" i="39"/>
  <c r="F24" i="39"/>
  <c r="E24" i="39"/>
  <c r="D24" i="39"/>
  <c r="C24" i="39"/>
  <c r="B24" i="39"/>
  <c r="F23" i="39"/>
  <c r="E23" i="39"/>
  <c r="D23" i="39"/>
  <c r="C23" i="39"/>
  <c r="B23" i="39"/>
  <c r="F22" i="39"/>
  <c r="E22" i="39"/>
  <c r="D22" i="39"/>
  <c r="C22" i="39"/>
  <c r="B22" i="39"/>
  <c r="F21" i="39"/>
  <c r="E21" i="39"/>
  <c r="D21" i="39"/>
  <c r="C21" i="39"/>
  <c r="B21" i="39"/>
  <c r="F20" i="39"/>
  <c r="E20" i="39"/>
  <c r="D20" i="39"/>
  <c r="C20" i="39"/>
  <c r="B20" i="39"/>
  <c r="F19" i="39"/>
  <c r="E19" i="39"/>
  <c r="D19" i="39"/>
  <c r="C19" i="39"/>
  <c r="B19" i="39"/>
  <c r="F18" i="39"/>
  <c r="E18" i="39"/>
  <c r="D18" i="39"/>
  <c r="C18" i="39"/>
  <c r="B18" i="39"/>
  <c r="F17" i="39"/>
  <c r="E17" i="39"/>
  <c r="D17" i="39"/>
  <c r="C17" i="39"/>
  <c r="B17" i="39"/>
  <c r="F16" i="39"/>
  <c r="E16" i="39"/>
  <c r="D16" i="39"/>
  <c r="C16" i="39"/>
  <c r="B16" i="39"/>
  <c r="F15" i="39"/>
  <c r="E15" i="39"/>
  <c r="D15" i="39"/>
  <c r="C15" i="39"/>
  <c r="B15" i="39"/>
  <c r="F14" i="39"/>
  <c r="E14" i="39"/>
  <c r="D14" i="39"/>
  <c r="C14" i="39"/>
  <c r="B14" i="39"/>
  <c r="F13" i="39"/>
  <c r="E13" i="39"/>
  <c r="D13" i="39"/>
  <c r="C13" i="39"/>
  <c r="B13" i="39"/>
  <c r="F12" i="39"/>
  <c r="E12" i="39"/>
  <c r="D12" i="39"/>
  <c r="C12" i="39"/>
  <c r="B12" i="39"/>
  <c r="F11" i="39"/>
  <c r="E11" i="39"/>
  <c r="D11" i="39"/>
  <c r="C11" i="39"/>
  <c r="B11" i="39"/>
  <c r="F10" i="39"/>
  <c r="E10" i="39"/>
  <c r="D10" i="39"/>
  <c r="C10" i="39"/>
  <c r="F9" i="39"/>
  <c r="E9" i="39"/>
  <c r="D9" i="39"/>
  <c r="C9" i="39"/>
  <c r="B9" i="39"/>
  <c r="F8" i="39"/>
  <c r="E8" i="39"/>
  <c r="D8" i="39"/>
  <c r="C8" i="39"/>
  <c r="B8" i="39"/>
  <c r="C40" i="40" l="1"/>
  <c r="C40" i="39"/>
  <c r="C37" i="40"/>
  <c r="C30" i="40"/>
  <c r="C34" i="40"/>
  <c r="C38" i="40"/>
  <c r="C29" i="40"/>
  <c r="C31" i="40"/>
  <c r="C35" i="40"/>
  <c r="C39" i="40"/>
  <c r="C33" i="40"/>
  <c r="C32" i="40"/>
  <c r="C36" i="40"/>
  <c r="C37" i="39"/>
  <c r="C30" i="39"/>
  <c r="C34" i="39"/>
  <c r="C38" i="39"/>
  <c r="C29" i="39"/>
  <c r="C31" i="39"/>
  <c r="C35" i="39"/>
  <c r="C39" i="39"/>
  <c r="C33" i="39"/>
  <c r="C32" i="39"/>
  <c r="C36" i="39"/>
  <c r="F59" i="22" l="1"/>
  <c r="E59" i="22"/>
  <c r="D59" i="22"/>
  <c r="C59" i="22"/>
  <c r="B59" i="22"/>
  <c r="F55" i="22"/>
  <c r="E55" i="22"/>
  <c r="D55" i="22"/>
  <c r="C55" i="22"/>
  <c r="B55" i="22"/>
  <c r="F51" i="22"/>
  <c r="E51" i="22"/>
  <c r="D51" i="22"/>
  <c r="C51" i="22"/>
  <c r="B51" i="22"/>
  <c r="F47" i="22"/>
  <c r="E47" i="22"/>
  <c r="D47" i="22"/>
  <c r="C47" i="22"/>
  <c r="B47" i="22"/>
  <c r="F43" i="22"/>
  <c r="E43" i="22"/>
  <c r="D43" i="22"/>
  <c r="C43" i="22"/>
  <c r="B43" i="22"/>
  <c r="F39" i="22"/>
  <c r="E39" i="22"/>
  <c r="D39" i="22"/>
  <c r="C39" i="22"/>
  <c r="B39" i="22"/>
  <c r="F35" i="22"/>
  <c r="E35" i="22"/>
  <c r="D35" i="22"/>
  <c r="C35" i="22"/>
  <c r="B35" i="22"/>
  <c r="F31" i="22"/>
  <c r="E31" i="22"/>
  <c r="D31" i="22"/>
  <c r="C31" i="22"/>
  <c r="B31" i="22"/>
  <c r="F27" i="22"/>
  <c r="E27" i="22"/>
  <c r="D27" i="22"/>
  <c r="C27" i="22"/>
  <c r="B27" i="22"/>
  <c r="F23" i="22"/>
  <c r="E23" i="22"/>
  <c r="D23" i="22"/>
  <c r="C23" i="22"/>
  <c r="B23" i="22"/>
  <c r="F19" i="22"/>
  <c r="E19" i="22"/>
  <c r="D19" i="22"/>
  <c r="C19" i="22"/>
  <c r="B19" i="22"/>
  <c r="F15" i="22"/>
  <c r="E15" i="22"/>
  <c r="D15" i="22"/>
  <c r="C15" i="22"/>
  <c r="B15" i="22"/>
  <c r="B11" i="22"/>
  <c r="C11" i="22"/>
  <c r="D11" i="22"/>
  <c r="E11" i="22"/>
  <c r="F11" i="22"/>
  <c r="F60" i="22"/>
  <c r="E60" i="22"/>
  <c r="D60" i="22"/>
  <c r="C60" i="22"/>
  <c r="B60" i="22"/>
  <c r="F58" i="22"/>
  <c r="E58" i="22"/>
  <c r="D58" i="22"/>
  <c r="C58" i="22"/>
  <c r="B58" i="22"/>
  <c r="F56" i="22"/>
  <c r="E56" i="22"/>
  <c r="D56" i="22"/>
  <c r="C56" i="22"/>
  <c r="B56" i="22"/>
  <c r="F54" i="22"/>
  <c r="E54" i="22"/>
  <c r="D54" i="22"/>
  <c r="C54" i="22"/>
  <c r="B54" i="22"/>
  <c r="F52" i="22"/>
  <c r="E52" i="22"/>
  <c r="D52" i="22"/>
  <c r="C52" i="22"/>
  <c r="B52" i="22"/>
  <c r="F50" i="22"/>
  <c r="E50" i="22"/>
  <c r="D50" i="22"/>
  <c r="C50" i="22"/>
  <c r="B50" i="22"/>
  <c r="F48" i="22"/>
  <c r="E48" i="22"/>
  <c r="D48" i="22"/>
  <c r="C48" i="22"/>
  <c r="B48" i="22"/>
  <c r="F46" i="22"/>
  <c r="D46" i="22"/>
  <c r="C46" i="22"/>
  <c r="B46" i="22"/>
  <c r="F44" i="22"/>
  <c r="E44" i="22"/>
  <c r="D44" i="22"/>
  <c r="C44" i="22"/>
  <c r="B44" i="22"/>
  <c r="F42" i="22"/>
  <c r="E42" i="22"/>
  <c r="D42" i="22"/>
  <c r="C42" i="22"/>
  <c r="B42" i="22"/>
  <c r="F40" i="22"/>
  <c r="E40" i="22"/>
  <c r="D40" i="22"/>
  <c r="C40" i="22"/>
  <c r="B40" i="22"/>
  <c r="F38" i="22"/>
  <c r="E38" i="22"/>
  <c r="D38" i="22"/>
  <c r="C38" i="22"/>
  <c r="B38" i="22"/>
  <c r="F36" i="22"/>
  <c r="E36" i="22"/>
  <c r="D36" i="22"/>
  <c r="C36" i="22"/>
  <c r="B36" i="22"/>
  <c r="F34" i="22"/>
  <c r="E34" i="22"/>
  <c r="D34" i="22"/>
  <c r="C34" i="22"/>
  <c r="B34" i="22"/>
  <c r="F32" i="22"/>
  <c r="E32" i="22"/>
  <c r="D32" i="22"/>
  <c r="C32" i="22"/>
  <c r="B32" i="22"/>
  <c r="F30" i="22"/>
  <c r="E30" i="22"/>
  <c r="D30" i="22"/>
  <c r="C30" i="22"/>
  <c r="B30" i="22"/>
  <c r="F28" i="22"/>
  <c r="E28" i="22"/>
  <c r="D28" i="22"/>
  <c r="C28" i="22"/>
  <c r="B28" i="22"/>
  <c r="F26" i="22"/>
  <c r="E26" i="22"/>
  <c r="D26" i="22"/>
  <c r="C26" i="22"/>
  <c r="B26" i="22"/>
  <c r="F24" i="22"/>
  <c r="E24" i="22"/>
  <c r="D24" i="22"/>
  <c r="C24" i="22"/>
  <c r="B24" i="22"/>
  <c r="F22" i="22"/>
  <c r="E22" i="22"/>
  <c r="D22" i="22"/>
  <c r="C22" i="22"/>
  <c r="B22" i="22"/>
  <c r="F20" i="22"/>
  <c r="E20" i="22"/>
  <c r="D20" i="22"/>
  <c r="C20" i="22"/>
  <c r="B20" i="22"/>
  <c r="F18" i="22"/>
  <c r="E18" i="22"/>
  <c r="D18" i="22"/>
  <c r="C18" i="22"/>
  <c r="B18" i="22"/>
  <c r="F16" i="22"/>
  <c r="E16" i="22"/>
  <c r="D16" i="22"/>
  <c r="C16" i="22"/>
  <c r="B16" i="22"/>
  <c r="F14" i="22"/>
  <c r="E14" i="22"/>
  <c r="D14" i="22"/>
  <c r="C14" i="22"/>
  <c r="B14" i="22"/>
  <c r="F12" i="22"/>
  <c r="E12" i="22"/>
  <c r="D12" i="22"/>
  <c r="C12" i="22"/>
  <c r="B12" i="22"/>
  <c r="F10" i="22"/>
  <c r="E10" i="22"/>
  <c r="D10" i="22"/>
  <c r="C10" i="22"/>
  <c r="F37" i="21"/>
  <c r="E37" i="21"/>
  <c r="D37" i="21"/>
  <c r="C37" i="21"/>
  <c r="B37" i="21"/>
  <c r="I38" i="21" s="1"/>
  <c r="F36" i="21"/>
  <c r="E36" i="21"/>
  <c r="D36" i="21"/>
  <c r="C36" i="21"/>
  <c r="B36" i="21"/>
  <c r="H38" i="21" s="1"/>
  <c r="F35" i="21"/>
  <c r="E35" i="21"/>
  <c r="D35" i="21"/>
  <c r="C35" i="21"/>
  <c r="B35" i="21"/>
  <c r="I36" i="21" s="1"/>
  <c r="F34" i="21"/>
  <c r="E34" i="21"/>
  <c r="D34" i="21"/>
  <c r="C34" i="21"/>
  <c r="B34" i="21"/>
  <c r="H36" i="21" s="1"/>
  <c r="F33" i="21"/>
  <c r="E33" i="21"/>
  <c r="D33" i="21"/>
  <c r="C33" i="21"/>
  <c r="B33" i="21"/>
  <c r="I34" i="21" s="1"/>
  <c r="F32" i="21"/>
  <c r="E32" i="21"/>
  <c r="D32" i="21"/>
  <c r="C32" i="21"/>
  <c r="B32" i="21"/>
  <c r="H34" i="21" s="1"/>
  <c r="F31" i="21"/>
  <c r="E31" i="21"/>
  <c r="D31" i="21"/>
  <c r="C31" i="21"/>
  <c r="B31" i="21"/>
  <c r="I32" i="21" s="1"/>
  <c r="F30" i="21"/>
  <c r="E30" i="21"/>
  <c r="D30" i="21"/>
  <c r="C30" i="21"/>
  <c r="B30" i="21"/>
  <c r="H32" i="21" s="1"/>
  <c r="F29" i="21"/>
  <c r="E29" i="21"/>
  <c r="D29" i="21"/>
  <c r="C29" i="21"/>
  <c r="B29" i="21"/>
  <c r="I30" i="21" s="1"/>
  <c r="F28" i="21"/>
  <c r="E28" i="21"/>
  <c r="D28" i="21"/>
  <c r="C28" i="21"/>
  <c r="B28" i="21"/>
  <c r="H30" i="21" s="1"/>
  <c r="F27" i="21"/>
  <c r="E27" i="21"/>
  <c r="D27" i="21"/>
  <c r="C27" i="21"/>
  <c r="B27" i="21"/>
  <c r="I28" i="21" s="1"/>
  <c r="F26" i="21"/>
  <c r="E26" i="21"/>
  <c r="D26" i="21"/>
  <c r="C26" i="21"/>
  <c r="B26" i="21"/>
  <c r="H28" i="21" s="1"/>
  <c r="F25" i="21"/>
  <c r="E25" i="21"/>
  <c r="D25" i="21"/>
  <c r="C25" i="21"/>
  <c r="B25" i="21"/>
  <c r="I26" i="21" s="1"/>
  <c r="F24" i="21"/>
  <c r="E24" i="21"/>
  <c r="D24" i="21"/>
  <c r="C24" i="21"/>
  <c r="B24" i="21"/>
  <c r="H26" i="21" s="1"/>
  <c r="F23" i="21"/>
  <c r="E23" i="21"/>
  <c r="D23" i="21"/>
  <c r="C23" i="21"/>
  <c r="B23" i="21"/>
  <c r="I24" i="21" s="1"/>
  <c r="F22" i="21"/>
  <c r="E22" i="21"/>
  <c r="D22" i="21"/>
  <c r="C22" i="21"/>
  <c r="B22" i="21"/>
  <c r="H24" i="21" s="1"/>
  <c r="F21" i="21"/>
  <c r="E21" i="21"/>
  <c r="D21" i="21"/>
  <c r="C21" i="21"/>
  <c r="B21" i="21"/>
  <c r="I22" i="21" s="1"/>
  <c r="F20" i="21"/>
  <c r="E20" i="21"/>
  <c r="D20" i="21"/>
  <c r="C20" i="21"/>
  <c r="B20" i="21"/>
  <c r="H22" i="21" s="1"/>
  <c r="F19" i="21"/>
  <c r="E19" i="21"/>
  <c r="D19" i="21"/>
  <c r="C19" i="21"/>
  <c r="B19" i="21"/>
  <c r="I20" i="21" s="1"/>
  <c r="F18" i="21"/>
  <c r="E18" i="21"/>
  <c r="D18" i="21"/>
  <c r="C18" i="21"/>
  <c r="B18" i="21"/>
  <c r="H20" i="21" s="1"/>
  <c r="F17" i="21"/>
  <c r="E17" i="21"/>
  <c r="D17" i="21"/>
  <c r="C17" i="21"/>
  <c r="B17" i="21"/>
  <c r="I18" i="21" s="1"/>
  <c r="F16" i="21"/>
  <c r="E16" i="21"/>
  <c r="D16" i="21"/>
  <c r="C16" i="21"/>
  <c r="B16" i="21"/>
  <c r="H18" i="21" s="1"/>
  <c r="F15" i="21"/>
  <c r="E15" i="21"/>
  <c r="D15" i="21"/>
  <c r="C15" i="21"/>
  <c r="B15" i="21"/>
  <c r="I16" i="21" s="1"/>
  <c r="F14" i="21"/>
  <c r="E14" i="21"/>
  <c r="D14" i="21"/>
  <c r="C14" i="21"/>
  <c r="B14" i="21"/>
  <c r="H16" i="21" s="1"/>
  <c r="F13" i="21"/>
  <c r="E13" i="21"/>
  <c r="D13" i="21"/>
  <c r="C13" i="21"/>
  <c r="B13" i="21"/>
  <c r="F12" i="21"/>
  <c r="E12" i="21"/>
  <c r="D12" i="21"/>
  <c r="C12" i="21"/>
  <c r="B12" i="21"/>
  <c r="F11" i="21"/>
  <c r="E11" i="21"/>
  <c r="D11" i="21"/>
  <c r="C11" i="21"/>
  <c r="B11" i="21"/>
  <c r="F10" i="21"/>
  <c r="E10" i="21"/>
  <c r="D10" i="21"/>
  <c r="C10" i="21"/>
  <c r="H12" i="21"/>
  <c r="C79" i="22" l="1"/>
  <c r="C75" i="22"/>
  <c r="C71" i="22"/>
  <c r="C74" i="22"/>
  <c r="C76" i="22"/>
  <c r="C68" i="22"/>
  <c r="C78" i="22"/>
  <c r="C73" i="22"/>
  <c r="C70" i="22"/>
  <c r="C77" i="22"/>
  <c r="C69" i="22"/>
  <c r="C72" i="22"/>
  <c r="C67" i="21"/>
  <c r="C63" i="21"/>
  <c r="C57" i="21"/>
  <c r="C66" i="21"/>
  <c r="C62" i="21"/>
  <c r="C58" i="21"/>
  <c r="C65" i="21"/>
  <c r="C61" i="21"/>
  <c r="C64" i="21"/>
  <c r="C60" i="21"/>
  <c r="C59" i="21"/>
  <c r="C56" i="21"/>
  <c r="I14" i="21"/>
  <c r="I10" i="21"/>
  <c r="H14" i="21"/>
  <c r="H10" i="21"/>
  <c r="I12" i="21"/>
  <c r="F110" i="20"/>
  <c r="E110" i="20"/>
  <c r="D110" i="20"/>
  <c r="C110" i="20"/>
  <c r="B110" i="20"/>
  <c r="F109" i="20"/>
  <c r="E109" i="20"/>
  <c r="D109" i="20"/>
  <c r="C109" i="20"/>
  <c r="B109" i="20"/>
  <c r="F108" i="20"/>
  <c r="E108" i="20"/>
  <c r="D108" i="20"/>
  <c r="C108" i="20"/>
  <c r="B108" i="20"/>
  <c r="F107" i="20"/>
  <c r="E107" i="20"/>
  <c r="D107" i="20"/>
  <c r="C107" i="20"/>
  <c r="B107" i="20"/>
  <c r="F106" i="20"/>
  <c r="E106" i="20"/>
  <c r="D106" i="20"/>
  <c r="C106" i="20"/>
  <c r="B106" i="20"/>
  <c r="F105" i="20"/>
  <c r="E105" i="20"/>
  <c r="D105" i="20"/>
  <c r="C105" i="20"/>
  <c r="B105" i="20"/>
  <c r="F104" i="20"/>
  <c r="E104" i="20"/>
  <c r="D104" i="20"/>
  <c r="C104" i="20"/>
  <c r="B104" i="20"/>
  <c r="F103" i="20"/>
  <c r="E103" i="20"/>
  <c r="D103" i="20"/>
  <c r="C103" i="20"/>
  <c r="B103" i="20"/>
  <c r="F102" i="20"/>
  <c r="E102" i="20"/>
  <c r="D102" i="20"/>
  <c r="C102" i="20"/>
  <c r="B102" i="20"/>
  <c r="F101" i="20"/>
  <c r="E101" i="20"/>
  <c r="D101" i="20"/>
  <c r="C101" i="20"/>
  <c r="B101" i="20"/>
  <c r="F100" i="20"/>
  <c r="E100" i="20"/>
  <c r="D100" i="20"/>
  <c r="C100" i="20"/>
  <c r="B100" i="20"/>
  <c r="F99" i="20"/>
  <c r="E99" i="20"/>
  <c r="D99" i="20"/>
  <c r="C99" i="20"/>
  <c r="B99" i="20"/>
  <c r="F98" i="20"/>
  <c r="E98" i="20"/>
  <c r="D98" i="20"/>
  <c r="C98" i="20"/>
  <c r="B98" i="20"/>
  <c r="F97" i="20"/>
  <c r="E97" i="20"/>
  <c r="D97" i="20"/>
  <c r="C97" i="20"/>
  <c r="B97" i="20"/>
  <c r="F96" i="20"/>
  <c r="E96" i="20"/>
  <c r="D96" i="20"/>
  <c r="C96" i="20"/>
  <c r="B96" i="20"/>
  <c r="F95" i="20"/>
  <c r="E95" i="20"/>
  <c r="D95" i="20"/>
  <c r="C95" i="20"/>
  <c r="B95" i="20"/>
  <c r="F94" i="20"/>
  <c r="E94" i="20"/>
  <c r="D94" i="20"/>
  <c r="C94" i="20"/>
  <c r="B94" i="20"/>
  <c r="F93" i="20"/>
  <c r="E93" i="20"/>
  <c r="D93" i="20"/>
  <c r="C93" i="20"/>
  <c r="B93" i="20"/>
  <c r="F92" i="20"/>
  <c r="E92" i="20"/>
  <c r="D92" i="20"/>
  <c r="C92" i="20"/>
  <c r="B92" i="20"/>
  <c r="F91" i="20"/>
  <c r="E91" i="20"/>
  <c r="D91" i="20"/>
  <c r="C91" i="20"/>
  <c r="B91" i="20"/>
  <c r="F90" i="20"/>
  <c r="E90" i="20"/>
  <c r="D90" i="20"/>
  <c r="C90" i="20"/>
  <c r="B90" i="20"/>
  <c r="F89" i="20"/>
  <c r="E89" i="20"/>
  <c r="D89" i="20"/>
  <c r="C89" i="20"/>
  <c r="B89" i="20"/>
  <c r="F88" i="20"/>
  <c r="E88" i="20"/>
  <c r="D88" i="20"/>
  <c r="C88" i="20"/>
  <c r="B88" i="20"/>
  <c r="F87" i="20"/>
  <c r="E87" i="20"/>
  <c r="D87" i="20"/>
  <c r="C87" i="20"/>
  <c r="B87" i="20"/>
  <c r="F86" i="20"/>
  <c r="E86" i="20"/>
  <c r="D86" i="20"/>
  <c r="C86" i="20"/>
  <c r="B86" i="20"/>
  <c r="F85" i="20"/>
  <c r="E85" i="20"/>
  <c r="D85" i="20"/>
  <c r="C85" i="20"/>
  <c r="B85" i="20"/>
  <c r="F84" i="20"/>
  <c r="E84" i="20"/>
  <c r="D84" i="20"/>
  <c r="C84" i="20"/>
  <c r="B84" i="20"/>
  <c r="F83" i="20"/>
  <c r="E83" i="20"/>
  <c r="D83" i="20"/>
  <c r="C83" i="20"/>
  <c r="B83" i="20"/>
  <c r="F82" i="20"/>
  <c r="E82" i="20"/>
  <c r="D82" i="20"/>
  <c r="C82" i="20"/>
  <c r="B82" i="20"/>
  <c r="F81" i="20"/>
  <c r="E81" i="20"/>
  <c r="D81" i="20"/>
  <c r="C81" i="20"/>
  <c r="B81" i="20"/>
  <c r="F80" i="20"/>
  <c r="E80" i="20"/>
  <c r="D80" i="20"/>
  <c r="C80" i="20"/>
  <c r="B80" i="20"/>
  <c r="F79" i="20"/>
  <c r="E79" i="20"/>
  <c r="D79" i="20"/>
  <c r="C79" i="20"/>
  <c r="B79" i="20"/>
  <c r="F78" i="20"/>
  <c r="E78" i="20"/>
  <c r="D78" i="20"/>
  <c r="C78" i="20"/>
  <c r="B78" i="20"/>
  <c r="F77" i="20"/>
  <c r="E77" i="20"/>
  <c r="D77" i="20"/>
  <c r="C77" i="20"/>
  <c r="B77" i="20"/>
  <c r="F76" i="20"/>
  <c r="E76" i="20"/>
  <c r="D76" i="20"/>
  <c r="C76" i="20"/>
  <c r="B76" i="20"/>
  <c r="F75" i="20"/>
  <c r="E75" i="20"/>
  <c r="D75" i="20"/>
  <c r="C75" i="20"/>
  <c r="B75" i="20"/>
  <c r="F74" i="20"/>
  <c r="E74" i="20"/>
  <c r="D74" i="20"/>
  <c r="C74" i="20"/>
  <c r="B74" i="20"/>
  <c r="F73" i="20"/>
  <c r="E73" i="20"/>
  <c r="D73" i="20"/>
  <c r="C73" i="20"/>
  <c r="B73" i="20"/>
  <c r="F72" i="20"/>
  <c r="E72" i="20"/>
  <c r="D72" i="20"/>
  <c r="C72" i="20"/>
  <c r="B72" i="20"/>
  <c r="F71" i="20"/>
  <c r="E71" i="20"/>
  <c r="D71" i="20"/>
  <c r="C71" i="20"/>
  <c r="B71" i="20"/>
  <c r="F70" i="20"/>
  <c r="E70" i="20"/>
  <c r="D70" i="20"/>
  <c r="C70" i="20"/>
  <c r="B70" i="20"/>
  <c r="F69" i="20"/>
  <c r="E69" i="20"/>
  <c r="D69" i="20"/>
  <c r="C69" i="20"/>
  <c r="B69" i="20"/>
  <c r="F68" i="20"/>
  <c r="E68" i="20"/>
  <c r="D68" i="20"/>
  <c r="C68" i="20"/>
  <c r="B68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F64" i="20"/>
  <c r="E64" i="20"/>
  <c r="D64" i="20"/>
  <c r="C64" i="20"/>
  <c r="B64" i="20"/>
  <c r="F63" i="20"/>
  <c r="E63" i="20"/>
  <c r="D63" i="20"/>
  <c r="C63" i="20"/>
  <c r="B63" i="20"/>
  <c r="F62" i="20"/>
  <c r="E62" i="20"/>
  <c r="D62" i="20"/>
  <c r="C62" i="20"/>
  <c r="B62" i="20"/>
  <c r="F61" i="20"/>
  <c r="E61" i="20"/>
  <c r="D61" i="20"/>
  <c r="C61" i="20"/>
  <c r="B61" i="20"/>
  <c r="F60" i="20"/>
  <c r="E60" i="20"/>
  <c r="D60" i="20"/>
  <c r="C60" i="20"/>
  <c r="B60" i="20"/>
  <c r="F59" i="20"/>
  <c r="E59" i="20"/>
  <c r="D59" i="20"/>
  <c r="C59" i="20"/>
  <c r="B59" i="20"/>
  <c r="F58" i="20"/>
  <c r="E58" i="20"/>
  <c r="D58" i="20"/>
  <c r="C58" i="20"/>
  <c r="B58" i="20"/>
  <c r="F57" i="20"/>
  <c r="E57" i="20"/>
  <c r="D57" i="20"/>
  <c r="C57" i="20"/>
  <c r="B57" i="20"/>
  <c r="F56" i="20"/>
  <c r="E56" i="20"/>
  <c r="D56" i="20"/>
  <c r="C56" i="20"/>
  <c r="B56" i="20"/>
  <c r="F55" i="20"/>
  <c r="E55" i="20"/>
  <c r="D55" i="20"/>
  <c r="C55" i="20"/>
  <c r="B55" i="20"/>
  <c r="F54" i="20"/>
  <c r="E54" i="20"/>
  <c r="D54" i="20"/>
  <c r="C54" i="20"/>
  <c r="B54" i="20"/>
  <c r="F53" i="20"/>
  <c r="E53" i="20"/>
  <c r="D53" i="20"/>
  <c r="C53" i="20"/>
  <c r="B53" i="20"/>
  <c r="F52" i="20"/>
  <c r="E52" i="20"/>
  <c r="D52" i="20"/>
  <c r="C52" i="20"/>
  <c r="B52" i="20"/>
  <c r="F51" i="20"/>
  <c r="E51" i="20"/>
  <c r="D51" i="20"/>
  <c r="C51" i="20"/>
  <c r="B51" i="20"/>
  <c r="F50" i="20"/>
  <c r="E50" i="20"/>
  <c r="D50" i="20"/>
  <c r="C50" i="20"/>
  <c r="B50" i="20"/>
  <c r="F49" i="20"/>
  <c r="E49" i="20"/>
  <c r="D49" i="20"/>
  <c r="C49" i="20"/>
  <c r="B49" i="20"/>
  <c r="F48" i="20"/>
  <c r="E48" i="20"/>
  <c r="D48" i="20"/>
  <c r="C48" i="20"/>
  <c r="B48" i="20"/>
  <c r="F47" i="20"/>
  <c r="E47" i="20"/>
  <c r="D47" i="20"/>
  <c r="C47" i="20"/>
  <c r="B47" i="20"/>
  <c r="F46" i="20"/>
  <c r="E46" i="20"/>
  <c r="D46" i="20"/>
  <c r="C46" i="20"/>
  <c r="B46" i="20"/>
  <c r="F45" i="20"/>
  <c r="E45" i="20"/>
  <c r="D45" i="20"/>
  <c r="C45" i="20"/>
  <c r="B45" i="20"/>
  <c r="F44" i="20"/>
  <c r="E44" i="20"/>
  <c r="D44" i="20"/>
  <c r="C44" i="20"/>
  <c r="B44" i="20"/>
  <c r="F43" i="20"/>
  <c r="E43" i="20"/>
  <c r="D43" i="20"/>
  <c r="C43" i="20"/>
  <c r="B43" i="20"/>
  <c r="F42" i="20"/>
  <c r="E42" i="20"/>
  <c r="D42" i="20"/>
  <c r="C42" i="20"/>
  <c r="B42" i="20"/>
  <c r="F41" i="20"/>
  <c r="E41" i="20"/>
  <c r="D41" i="20"/>
  <c r="C41" i="20"/>
  <c r="B41" i="20"/>
  <c r="F40" i="20"/>
  <c r="E40" i="20"/>
  <c r="D40" i="20"/>
  <c r="C40" i="20"/>
  <c r="B40" i="20"/>
  <c r="F39" i="20"/>
  <c r="E39" i="20"/>
  <c r="D39" i="20"/>
  <c r="C39" i="20"/>
  <c r="B39" i="20"/>
  <c r="F38" i="20"/>
  <c r="E38" i="20"/>
  <c r="D38" i="20"/>
  <c r="C38" i="20"/>
  <c r="B38" i="20"/>
  <c r="F37" i="20"/>
  <c r="E37" i="20"/>
  <c r="D37" i="20"/>
  <c r="C37" i="20"/>
  <c r="B37" i="20"/>
  <c r="F36" i="20"/>
  <c r="E36" i="20"/>
  <c r="D36" i="20"/>
  <c r="C36" i="20"/>
  <c r="B36" i="20"/>
  <c r="F35" i="20"/>
  <c r="E35" i="20"/>
  <c r="D35" i="20"/>
  <c r="C35" i="20"/>
  <c r="B35" i="20"/>
  <c r="F34" i="20"/>
  <c r="E34" i="20"/>
  <c r="D34" i="20"/>
  <c r="C34" i="20"/>
  <c r="B34" i="20"/>
  <c r="F33" i="20"/>
  <c r="E33" i="20"/>
  <c r="D33" i="20"/>
  <c r="C33" i="20"/>
  <c r="B33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F28" i="20"/>
  <c r="E28" i="20"/>
  <c r="D28" i="20"/>
  <c r="C28" i="20"/>
  <c r="B28" i="20"/>
  <c r="F27" i="20"/>
  <c r="E27" i="20"/>
  <c r="D27" i="20"/>
  <c r="C27" i="20"/>
  <c r="B27" i="20"/>
  <c r="F26" i="20"/>
  <c r="E26" i="20"/>
  <c r="D26" i="20"/>
  <c r="C26" i="20"/>
  <c r="B26" i="20"/>
  <c r="F25" i="20"/>
  <c r="E25" i="20"/>
  <c r="D25" i="20"/>
  <c r="C25" i="20"/>
  <c r="B25" i="20"/>
  <c r="F24" i="20"/>
  <c r="E24" i="20"/>
  <c r="D24" i="20"/>
  <c r="C24" i="20"/>
  <c r="B24" i="20"/>
  <c r="F23" i="20"/>
  <c r="E23" i="20"/>
  <c r="D23" i="20"/>
  <c r="C23" i="20"/>
  <c r="B23" i="20"/>
  <c r="F22" i="20"/>
  <c r="E22" i="20"/>
  <c r="D22" i="20"/>
  <c r="C22" i="20"/>
  <c r="B22" i="20"/>
  <c r="F21" i="20"/>
  <c r="E21" i="20"/>
  <c r="D21" i="20"/>
  <c r="C21" i="20"/>
  <c r="B21" i="20"/>
  <c r="F20" i="20"/>
  <c r="E20" i="20"/>
  <c r="D20" i="20"/>
  <c r="C20" i="20"/>
  <c r="B20" i="20"/>
  <c r="F19" i="20"/>
  <c r="E19" i="20"/>
  <c r="D19" i="20"/>
  <c r="C19" i="20"/>
  <c r="B19" i="20"/>
  <c r="F18" i="20"/>
  <c r="E18" i="20"/>
  <c r="D18" i="20"/>
  <c r="C18" i="20"/>
  <c r="B18" i="20"/>
  <c r="F17" i="20"/>
  <c r="E17" i="20"/>
  <c r="D17" i="20"/>
  <c r="C17" i="20"/>
  <c r="B17" i="20"/>
  <c r="F16" i="20"/>
  <c r="E16" i="20"/>
  <c r="D16" i="20"/>
  <c r="C16" i="20"/>
  <c r="B16" i="20"/>
  <c r="F15" i="20"/>
  <c r="E15" i="20"/>
  <c r="D15" i="20"/>
  <c r="C15" i="20"/>
  <c r="B15" i="20"/>
  <c r="F14" i="20"/>
  <c r="E14" i="20"/>
  <c r="D14" i="20"/>
  <c r="C14" i="20"/>
  <c r="B14" i="20"/>
  <c r="F13" i="20"/>
  <c r="E13" i="20"/>
  <c r="D13" i="20"/>
  <c r="C13" i="20"/>
  <c r="B13" i="20"/>
  <c r="F12" i="20"/>
  <c r="E12" i="20"/>
  <c r="D12" i="20"/>
  <c r="C12" i="20"/>
  <c r="B12" i="20"/>
  <c r="F11" i="20"/>
  <c r="E11" i="20"/>
  <c r="D11" i="20"/>
  <c r="C11" i="20"/>
  <c r="B11" i="20"/>
  <c r="F10" i="20"/>
  <c r="E10" i="20"/>
  <c r="D10" i="20"/>
  <c r="C10" i="20"/>
  <c r="B10" i="20"/>
  <c r="F110" i="19"/>
  <c r="E110" i="19"/>
  <c r="D110" i="19"/>
  <c r="C110" i="19"/>
  <c r="B110" i="19"/>
  <c r="F109" i="19"/>
  <c r="E109" i="19"/>
  <c r="D109" i="19"/>
  <c r="C109" i="19"/>
  <c r="B109" i="19"/>
  <c r="F108" i="19"/>
  <c r="E108" i="19"/>
  <c r="D108" i="19"/>
  <c r="C108" i="19"/>
  <c r="B108" i="19"/>
  <c r="F107" i="19"/>
  <c r="E107" i="19"/>
  <c r="D107" i="19"/>
  <c r="C107" i="19"/>
  <c r="B107" i="19"/>
  <c r="F106" i="19"/>
  <c r="E106" i="19"/>
  <c r="D106" i="19"/>
  <c r="C106" i="19"/>
  <c r="B106" i="19"/>
  <c r="F105" i="19"/>
  <c r="E105" i="19"/>
  <c r="D105" i="19"/>
  <c r="C105" i="19"/>
  <c r="B105" i="19"/>
  <c r="F104" i="19"/>
  <c r="E104" i="19"/>
  <c r="D104" i="19"/>
  <c r="C104" i="19"/>
  <c r="B104" i="19"/>
  <c r="F103" i="19"/>
  <c r="E103" i="19"/>
  <c r="D103" i="19"/>
  <c r="C103" i="19"/>
  <c r="B103" i="19"/>
  <c r="F102" i="19"/>
  <c r="E102" i="19"/>
  <c r="D102" i="19"/>
  <c r="C102" i="19"/>
  <c r="B102" i="19"/>
  <c r="F101" i="19"/>
  <c r="E101" i="19"/>
  <c r="D101" i="19"/>
  <c r="C101" i="19"/>
  <c r="B101" i="19"/>
  <c r="F100" i="19"/>
  <c r="E100" i="19"/>
  <c r="D100" i="19"/>
  <c r="C100" i="19"/>
  <c r="B100" i="19"/>
  <c r="F99" i="19"/>
  <c r="E99" i="19"/>
  <c r="D99" i="19"/>
  <c r="C99" i="19"/>
  <c r="B99" i="19"/>
  <c r="F98" i="19"/>
  <c r="E98" i="19"/>
  <c r="D98" i="19"/>
  <c r="C98" i="19"/>
  <c r="B98" i="19"/>
  <c r="F97" i="19"/>
  <c r="E97" i="19"/>
  <c r="D97" i="19"/>
  <c r="C97" i="19"/>
  <c r="B97" i="19"/>
  <c r="F96" i="19"/>
  <c r="E96" i="19"/>
  <c r="D96" i="19"/>
  <c r="C96" i="19"/>
  <c r="B96" i="19"/>
  <c r="F95" i="19"/>
  <c r="E95" i="19"/>
  <c r="D95" i="19"/>
  <c r="C95" i="19"/>
  <c r="B95" i="19"/>
  <c r="F94" i="19"/>
  <c r="E94" i="19"/>
  <c r="D94" i="19"/>
  <c r="C94" i="19"/>
  <c r="B94" i="19"/>
  <c r="F93" i="19"/>
  <c r="E93" i="19"/>
  <c r="D93" i="19"/>
  <c r="C93" i="19"/>
  <c r="B93" i="19"/>
  <c r="F92" i="19"/>
  <c r="E92" i="19"/>
  <c r="D92" i="19"/>
  <c r="C92" i="19"/>
  <c r="B92" i="19"/>
  <c r="F91" i="19"/>
  <c r="E91" i="19"/>
  <c r="D91" i="19"/>
  <c r="C91" i="19"/>
  <c r="B91" i="19"/>
  <c r="F90" i="19"/>
  <c r="E90" i="19"/>
  <c r="D90" i="19"/>
  <c r="C90" i="19"/>
  <c r="B90" i="19"/>
  <c r="F89" i="19"/>
  <c r="E89" i="19"/>
  <c r="D89" i="19"/>
  <c r="C89" i="19"/>
  <c r="B89" i="19"/>
  <c r="F88" i="19"/>
  <c r="E88" i="19"/>
  <c r="D88" i="19"/>
  <c r="C88" i="19"/>
  <c r="B88" i="19"/>
  <c r="F87" i="19"/>
  <c r="E87" i="19"/>
  <c r="D87" i="19"/>
  <c r="C87" i="19"/>
  <c r="B87" i="19"/>
  <c r="F86" i="19"/>
  <c r="E86" i="19"/>
  <c r="D86" i="19"/>
  <c r="C86" i="19"/>
  <c r="B86" i="19"/>
  <c r="F85" i="19"/>
  <c r="E85" i="19"/>
  <c r="D85" i="19"/>
  <c r="C85" i="19"/>
  <c r="B85" i="19"/>
  <c r="F84" i="19"/>
  <c r="E84" i="19"/>
  <c r="D84" i="19"/>
  <c r="C84" i="19"/>
  <c r="B84" i="19"/>
  <c r="F83" i="19"/>
  <c r="E83" i="19"/>
  <c r="D83" i="19"/>
  <c r="C83" i="19"/>
  <c r="B83" i="19"/>
  <c r="F82" i="19"/>
  <c r="E82" i="19"/>
  <c r="D82" i="19"/>
  <c r="C82" i="19"/>
  <c r="B82" i="19"/>
  <c r="F81" i="19"/>
  <c r="E81" i="19"/>
  <c r="D81" i="19"/>
  <c r="C81" i="19"/>
  <c r="B81" i="19"/>
  <c r="F80" i="19"/>
  <c r="E80" i="19"/>
  <c r="D80" i="19"/>
  <c r="C80" i="19"/>
  <c r="B80" i="19"/>
  <c r="F79" i="19"/>
  <c r="E79" i="19"/>
  <c r="D79" i="19"/>
  <c r="C79" i="19"/>
  <c r="B79" i="19"/>
  <c r="F78" i="19"/>
  <c r="E78" i="19"/>
  <c r="D78" i="19"/>
  <c r="C78" i="19"/>
  <c r="B78" i="19"/>
  <c r="F77" i="19"/>
  <c r="E77" i="19"/>
  <c r="D77" i="19"/>
  <c r="C77" i="19"/>
  <c r="B77" i="19"/>
  <c r="F76" i="19"/>
  <c r="E76" i="19"/>
  <c r="D76" i="19"/>
  <c r="C76" i="19"/>
  <c r="B76" i="19"/>
  <c r="F75" i="19"/>
  <c r="E75" i="19"/>
  <c r="D75" i="19"/>
  <c r="C75" i="19"/>
  <c r="B75" i="19"/>
  <c r="F74" i="19"/>
  <c r="E74" i="19"/>
  <c r="D74" i="19"/>
  <c r="C74" i="19"/>
  <c r="B74" i="19"/>
  <c r="F73" i="19"/>
  <c r="E73" i="19"/>
  <c r="D73" i="19"/>
  <c r="C73" i="19"/>
  <c r="B73" i="19"/>
  <c r="F72" i="19"/>
  <c r="E72" i="19"/>
  <c r="D72" i="19"/>
  <c r="C72" i="19"/>
  <c r="B72" i="19"/>
  <c r="F71" i="19"/>
  <c r="E71" i="19"/>
  <c r="D71" i="19"/>
  <c r="C71" i="19"/>
  <c r="B71" i="19"/>
  <c r="F70" i="19"/>
  <c r="E70" i="19"/>
  <c r="D70" i="19"/>
  <c r="C70" i="19"/>
  <c r="B70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F66" i="19"/>
  <c r="E66" i="19"/>
  <c r="D66" i="19"/>
  <c r="C66" i="19"/>
  <c r="B66" i="19"/>
  <c r="F65" i="19"/>
  <c r="E65" i="19"/>
  <c r="D65" i="19"/>
  <c r="C65" i="19"/>
  <c r="B65" i="19"/>
  <c r="F64" i="19"/>
  <c r="E64" i="19"/>
  <c r="D64" i="19"/>
  <c r="C64" i="19"/>
  <c r="B64" i="19"/>
  <c r="F63" i="19"/>
  <c r="E63" i="19"/>
  <c r="D63" i="19"/>
  <c r="C63" i="19"/>
  <c r="B63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F59" i="19"/>
  <c r="E59" i="19"/>
  <c r="D59" i="19"/>
  <c r="C59" i="19"/>
  <c r="B59" i="19"/>
  <c r="F58" i="19"/>
  <c r="E58" i="19"/>
  <c r="D58" i="19"/>
  <c r="C58" i="19"/>
  <c r="B58" i="19"/>
  <c r="F57" i="19"/>
  <c r="E57" i="19"/>
  <c r="D57" i="19"/>
  <c r="C57" i="19"/>
  <c r="B57" i="19"/>
  <c r="F56" i="19"/>
  <c r="E56" i="19"/>
  <c r="D56" i="19"/>
  <c r="C56" i="19"/>
  <c r="B56" i="19"/>
  <c r="F55" i="19"/>
  <c r="E55" i="19"/>
  <c r="D55" i="19"/>
  <c r="C55" i="19"/>
  <c r="B55" i="19"/>
  <c r="F54" i="19"/>
  <c r="E54" i="19"/>
  <c r="D54" i="19"/>
  <c r="C54" i="19"/>
  <c r="B54" i="19"/>
  <c r="F53" i="19"/>
  <c r="E53" i="19"/>
  <c r="D53" i="19"/>
  <c r="C53" i="19"/>
  <c r="B53" i="19"/>
  <c r="F52" i="19"/>
  <c r="E52" i="19"/>
  <c r="D52" i="19"/>
  <c r="C52" i="19"/>
  <c r="B52" i="19"/>
  <c r="F51" i="19"/>
  <c r="E51" i="19"/>
  <c r="D51" i="19"/>
  <c r="C51" i="19"/>
  <c r="B51" i="19"/>
  <c r="F50" i="19"/>
  <c r="E50" i="19"/>
  <c r="D50" i="19"/>
  <c r="C50" i="19"/>
  <c r="B50" i="19"/>
  <c r="F49" i="19"/>
  <c r="E49" i="19"/>
  <c r="D49" i="19"/>
  <c r="C49" i="19"/>
  <c r="B49" i="19"/>
  <c r="F48" i="19"/>
  <c r="E48" i="19"/>
  <c r="D48" i="19"/>
  <c r="C48" i="19"/>
  <c r="B48" i="19"/>
  <c r="F47" i="19"/>
  <c r="E47" i="19"/>
  <c r="D47" i="19"/>
  <c r="C47" i="19"/>
  <c r="B47" i="19"/>
  <c r="F46" i="19"/>
  <c r="E46" i="19"/>
  <c r="D46" i="19"/>
  <c r="C46" i="19"/>
  <c r="B46" i="19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42" i="19"/>
  <c r="E42" i="19"/>
  <c r="D42" i="19"/>
  <c r="C42" i="19"/>
  <c r="B42" i="19"/>
  <c r="F41" i="19"/>
  <c r="E41" i="19"/>
  <c r="D41" i="19"/>
  <c r="C41" i="19"/>
  <c r="B41" i="19"/>
  <c r="F40" i="19"/>
  <c r="E40" i="19"/>
  <c r="D40" i="19"/>
  <c r="C40" i="19"/>
  <c r="B40" i="19"/>
  <c r="F39" i="19"/>
  <c r="E39" i="19"/>
  <c r="D39" i="19"/>
  <c r="C39" i="19"/>
  <c r="B39" i="19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7" i="19"/>
  <c r="E27" i="19"/>
  <c r="D27" i="19"/>
  <c r="C27" i="19"/>
  <c r="B27" i="19"/>
  <c r="F26" i="19"/>
  <c r="E26" i="19"/>
  <c r="D26" i="19"/>
  <c r="C26" i="19"/>
  <c r="B26" i="19"/>
  <c r="F25" i="19"/>
  <c r="E25" i="19"/>
  <c r="D25" i="19"/>
  <c r="C25" i="19"/>
  <c r="B25" i="19"/>
  <c r="F24" i="19"/>
  <c r="E24" i="19"/>
  <c r="D24" i="19"/>
  <c r="C24" i="19"/>
  <c r="B24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F17" i="19"/>
  <c r="E17" i="19"/>
  <c r="D17" i="19"/>
  <c r="C17" i="19"/>
  <c r="B17" i="19"/>
  <c r="F16" i="19"/>
  <c r="E16" i="19"/>
  <c r="D16" i="19"/>
  <c r="C16" i="19"/>
  <c r="B16" i="19"/>
  <c r="F15" i="19"/>
  <c r="E15" i="19"/>
  <c r="D15" i="19"/>
  <c r="C15" i="19"/>
  <c r="B15" i="19"/>
  <c r="F14" i="19"/>
  <c r="E14" i="19"/>
  <c r="D14" i="19"/>
  <c r="C14" i="19"/>
  <c r="B14" i="19"/>
  <c r="F13" i="19"/>
  <c r="E13" i="19"/>
  <c r="D13" i="19"/>
  <c r="C13" i="19"/>
  <c r="B13" i="19"/>
  <c r="F12" i="19"/>
  <c r="E12" i="19"/>
  <c r="D12" i="19"/>
  <c r="C12" i="19"/>
  <c r="B12" i="19"/>
  <c r="F11" i="19"/>
  <c r="E11" i="19"/>
  <c r="D11" i="19"/>
  <c r="C11" i="19"/>
  <c r="B11" i="19"/>
  <c r="F10" i="19"/>
  <c r="E10" i="19"/>
  <c r="D10" i="19"/>
  <c r="C10" i="19"/>
  <c r="B10" i="19"/>
  <c r="F110" i="18"/>
  <c r="E110" i="18"/>
  <c r="D110" i="18"/>
  <c r="C110" i="18"/>
  <c r="B110" i="18"/>
  <c r="F109" i="18"/>
  <c r="E109" i="18"/>
  <c r="D109" i="18"/>
  <c r="C109" i="18"/>
  <c r="B109" i="18"/>
  <c r="F108" i="18"/>
  <c r="E108" i="18"/>
  <c r="D108" i="18"/>
  <c r="C108" i="18"/>
  <c r="B108" i="18"/>
  <c r="F107" i="18"/>
  <c r="E107" i="18"/>
  <c r="D107" i="18"/>
  <c r="C107" i="18"/>
  <c r="B107" i="18"/>
  <c r="F106" i="18"/>
  <c r="E106" i="18"/>
  <c r="D106" i="18"/>
  <c r="C106" i="18"/>
  <c r="B106" i="18"/>
  <c r="F105" i="18"/>
  <c r="E105" i="18"/>
  <c r="D105" i="18"/>
  <c r="C105" i="18"/>
  <c r="B105" i="18"/>
  <c r="F104" i="18"/>
  <c r="E104" i="18"/>
  <c r="D104" i="18"/>
  <c r="C104" i="18"/>
  <c r="B104" i="18"/>
  <c r="F103" i="18"/>
  <c r="E103" i="18"/>
  <c r="D103" i="18"/>
  <c r="C103" i="18"/>
  <c r="B103" i="18"/>
  <c r="F102" i="18"/>
  <c r="E102" i="18"/>
  <c r="D102" i="18"/>
  <c r="C102" i="18"/>
  <c r="B102" i="18"/>
  <c r="F101" i="18"/>
  <c r="E101" i="18"/>
  <c r="D101" i="18"/>
  <c r="C101" i="18"/>
  <c r="B101" i="18"/>
  <c r="F100" i="18"/>
  <c r="E100" i="18"/>
  <c r="D100" i="18"/>
  <c r="C100" i="18"/>
  <c r="B100" i="18"/>
  <c r="F99" i="18"/>
  <c r="E99" i="18"/>
  <c r="D99" i="18"/>
  <c r="C99" i="18"/>
  <c r="B99" i="18"/>
  <c r="F98" i="18"/>
  <c r="E98" i="18"/>
  <c r="D98" i="18"/>
  <c r="C98" i="18"/>
  <c r="B98" i="18"/>
  <c r="F97" i="18"/>
  <c r="E97" i="18"/>
  <c r="D97" i="18"/>
  <c r="C97" i="18"/>
  <c r="B97" i="18"/>
  <c r="F96" i="18"/>
  <c r="E96" i="18"/>
  <c r="D96" i="18"/>
  <c r="C96" i="18"/>
  <c r="B96" i="18"/>
  <c r="F95" i="18"/>
  <c r="E95" i="18"/>
  <c r="D95" i="18"/>
  <c r="C95" i="18"/>
  <c r="B95" i="18"/>
  <c r="F94" i="18"/>
  <c r="E94" i="18"/>
  <c r="D94" i="18"/>
  <c r="C94" i="18"/>
  <c r="B94" i="18"/>
  <c r="F93" i="18"/>
  <c r="E93" i="18"/>
  <c r="D93" i="18"/>
  <c r="C93" i="18"/>
  <c r="B93" i="18"/>
  <c r="F92" i="18"/>
  <c r="E92" i="18"/>
  <c r="D92" i="18"/>
  <c r="C92" i="18"/>
  <c r="B92" i="18"/>
  <c r="F91" i="18"/>
  <c r="E91" i="18"/>
  <c r="D91" i="18"/>
  <c r="C91" i="18"/>
  <c r="B91" i="18"/>
  <c r="F90" i="18"/>
  <c r="E90" i="18"/>
  <c r="D90" i="18"/>
  <c r="C90" i="18"/>
  <c r="B90" i="18"/>
  <c r="F89" i="18"/>
  <c r="E89" i="18"/>
  <c r="D89" i="18"/>
  <c r="C89" i="18"/>
  <c r="B89" i="18"/>
  <c r="F88" i="18"/>
  <c r="E88" i="18"/>
  <c r="D88" i="18"/>
  <c r="C88" i="18"/>
  <c r="B88" i="18"/>
  <c r="F87" i="18"/>
  <c r="E87" i="18"/>
  <c r="D87" i="18"/>
  <c r="C87" i="18"/>
  <c r="B87" i="18"/>
  <c r="F86" i="18"/>
  <c r="E86" i="18"/>
  <c r="D86" i="18"/>
  <c r="C86" i="18"/>
  <c r="B86" i="18"/>
  <c r="F85" i="18"/>
  <c r="E85" i="18"/>
  <c r="D85" i="18"/>
  <c r="C85" i="18"/>
  <c r="B85" i="18"/>
  <c r="F84" i="18"/>
  <c r="E84" i="18"/>
  <c r="D84" i="18"/>
  <c r="C84" i="18"/>
  <c r="B84" i="18"/>
  <c r="F83" i="18"/>
  <c r="E83" i="18"/>
  <c r="D83" i="18"/>
  <c r="C83" i="18"/>
  <c r="B83" i="18"/>
  <c r="F82" i="18"/>
  <c r="E82" i="18"/>
  <c r="D82" i="18"/>
  <c r="C82" i="18"/>
  <c r="B82" i="18"/>
  <c r="F81" i="18"/>
  <c r="E81" i="18"/>
  <c r="D81" i="18"/>
  <c r="C81" i="18"/>
  <c r="B81" i="18"/>
  <c r="F80" i="18"/>
  <c r="E80" i="18"/>
  <c r="D80" i="18"/>
  <c r="C80" i="18"/>
  <c r="B80" i="18"/>
  <c r="F79" i="18"/>
  <c r="E79" i="18"/>
  <c r="D79" i="18"/>
  <c r="C79" i="18"/>
  <c r="B79" i="18"/>
  <c r="F78" i="18"/>
  <c r="E78" i="18"/>
  <c r="D78" i="18"/>
  <c r="C78" i="18"/>
  <c r="B78" i="18"/>
  <c r="F77" i="18"/>
  <c r="E77" i="18"/>
  <c r="D77" i="18"/>
  <c r="C77" i="18"/>
  <c r="B77" i="18"/>
  <c r="F76" i="18"/>
  <c r="E76" i="18"/>
  <c r="D76" i="18"/>
  <c r="C76" i="18"/>
  <c r="B76" i="18"/>
  <c r="F75" i="18"/>
  <c r="E75" i="18"/>
  <c r="D75" i="18"/>
  <c r="C75" i="18"/>
  <c r="B75" i="18"/>
  <c r="F74" i="18"/>
  <c r="E74" i="18"/>
  <c r="D74" i="18"/>
  <c r="C74" i="18"/>
  <c r="B74" i="18"/>
  <c r="F73" i="18"/>
  <c r="E73" i="18"/>
  <c r="D73" i="18"/>
  <c r="C73" i="18"/>
  <c r="B73" i="18"/>
  <c r="F72" i="18"/>
  <c r="E72" i="18"/>
  <c r="D72" i="18"/>
  <c r="C72" i="18"/>
  <c r="B72" i="18"/>
  <c r="F71" i="18"/>
  <c r="E71" i="18"/>
  <c r="D71" i="18"/>
  <c r="C71" i="18"/>
  <c r="B71" i="18"/>
  <c r="F70" i="18"/>
  <c r="E70" i="18"/>
  <c r="D70" i="18"/>
  <c r="C70" i="18"/>
  <c r="B70" i="18"/>
  <c r="F69" i="18"/>
  <c r="E69" i="18"/>
  <c r="D69" i="18"/>
  <c r="C69" i="18"/>
  <c r="B69" i="18"/>
  <c r="F68" i="18"/>
  <c r="E68" i="18"/>
  <c r="D68" i="18"/>
  <c r="C68" i="18"/>
  <c r="B68" i="18"/>
  <c r="F67" i="18"/>
  <c r="E67" i="18"/>
  <c r="D67" i="18"/>
  <c r="C67" i="18"/>
  <c r="B67" i="18"/>
  <c r="F66" i="18"/>
  <c r="E66" i="18"/>
  <c r="D66" i="18"/>
  <c r="C66" i="18"/>
  <c r="B66" i="18"/>
  <c r="F65" i="18"/>
  <c r="E65" i="18"/>
  <c r="D65" i="18"/>
  <c r="C65" i="18"/>
  <c r="B65" i="18"/>
  <c r="F64" i="18"/>
  <c r="E64" i="18"/>
  <c r="D64" i="18"/>
  <c r="C64" i="18"/>
  <c r="B64" i="18"/>
  <c r="F63" i="18"/>
  <c r="E63" i="18"/>
  <c r="D63" i="18"/>
  <c r="C63" i="18"/>
  <c r="B63" i="18"/>
  <c r="F62" i="18"/>
  <c r="E62" i="18"/>
  <c r="D62" i="18"/>
  <c r="C62" i="18"/>
  <c r="B62" i="18"/>
  <c r="F61" i="18"/>
  <c r="E61" i="18"/>
  <c r="D61" i="18"/>
  <c r="C61" i="18"/>
  <c r="B61" i="18"/>
  <c r="F60" i="18"/>
  <c r="E60" i="18"/>
  <c r="D60" i="18"/>
  <c r="C60" i="18"/>
  <c r="B60" i="18"/>
  <c r="F59" i="18"/>
  <c r="E59" i="18"/>
  <c r="D59" i="18"/>
  <c r="C59" i="18"/>
  <c r="B59" i="18"/>
  <c r="F58" i="18"/>
  <c r="E58" i="18"/>
  <c r="D58" i="18"/>
  <c r="C58" i="18"/>
  <c r="B58" i="18"/>
  <c r="F57" i="18"/>
  <c r="E57" i="18"/>
  <c r="D57" i="18"/>
  <c r="C57" i="18"/>
  <c r="B57" i="18"/>
  <c r="F56" i="18"/>
  <c r="E56" i="18"/>
  <c r="D56" i="18"/>
  <c r="C56" i="18"/>
  <c r="B56" i="18"/>
  <c r="F55" i="18"/>
  <c r="E55" i="18"/>
  <c r="D55" i="18"/>
  <c r="C55" i="18"/>
  <c r="B55" i="18"/>
  <c r="F54" i="18"/>
  <c r="E54" i="18"/>
  <c r="D54" i="18"/>
  <c r="C54" i="18"/>
  <c r="B54" i="18"/>
  <c r="F53" i="18"/>
  <c r="E53" i="18"/>
  <c r="D53" i="18"/>
  <c r="C53" i="18"/>
  <c r="B53" i="18"/>
  <c r="F52" i="18"/>
  <c r="E52" i="18"/>
  <c r="D52" i="18"/>
  <c r="C52" i="18"/>
  <c r="B52" i="18"/>
  <c r="F51" i="18"/>
  <c r="E51" i="18"/>
  <c r="D51" i="18"/>
  <c r="C51" i="18"/>
  <c r="B51" i="18"/>
  <c r="F50" i="18"/>
  <c r="E50" i="18"/>
  <c r="D50" i="18"/>
  <c r="C50" i="18"/>
  <c r="B50" i="18"/>
  <c r="F49" i="18"/>
  <c r="E49" i="18"/>
  <c r="D49" i="18"/>
  <c r="C49" i="18"/>
  <c r="B49" i="18"/>
  <c r="F48" i="18"/>
  <c r="E48" i="18"/>
  <c r="D48" i="18"/>
  <c r="C48" i="18"/>
  <c r="B48" i="18"/>
  <c r="F47" i="18"/>
  <c r="E47" i="18"/>
  <c r="D47" i="18"/>
  <c r="C47" i="18"/>
  <c r="B47" i="18"/>
  <c r="F46" i="18"/>
  <c r="E46" i="18"/>
  <c r="D46" i="18"/>
  <c r="C46" i="18"/>
  <c r="B46" i="18"/>
  <c r="F45" i="18"/>
  <c r="E45" i="18"/>
  <c r="D45" i="18"/>
  <c r="C45" i="18"/>
  <c r="B45" i="18"/>
  <c r="F44" i="18"/>
  <c r="E44" i="18"/>
  <c r="D44" i="18"/>
  <c r="C44" i="18"/>
  <c r="B44" i="18"/>
  <c r="F43" i="18"/>
  <c r="E43" i="18"/>
  <c r="D43" i="18"/>
  <c r="C43" i="18"/>
  <c r="B43" i="18"/>
  <c r="F42" i="18"/>
  <c r="E42" i="18"/>
  <c r="D42" i="18"/>
  <c r="C42" i="18"/>
  <c r="B42" i="18"/>
  <c r="F41" i="18"/>
  <c r="E41" i="18"/>
  <c r="D41" i="18"/>
  <c r="C41" i="18"/>
  <c r="B41" i="18"/>
  <c r="F40" i="18"/>
  <c r="E40" i="18"/>
  <c r="D40" i="18"/>
  <c r="C40" i="18"/>
  <c r="B40" i="18"/>
  <c r="F39" i="18"/>
  <c r="E39" i="18"/>
  <c r="D39" i="18"/>
  <c r="C39" i="18"/>
  <c r="B39" i="18"/>
  <c r="F38" i="18"/>
  <c r="E38" i="18"/>
  <c r="D38" i="18"/>
  <c r="C38" i="18"/>
  <c r="B38" i="18"/>
  <c r="F37" i="18"/>
  <c r="E37" i="18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F34" i="18"/>
  <c r="E34" i="18"/>
  <c r="D34" i="18"/>
  <c r="C34" i="18"/>
  <c r="B34" i="18"/>
  <c r="F33" i="18"/>
  <c r="E33" i="18"/>
  <c r="D33" i="18"/>
  <c r="C33" i="18"/>
  <c r="B33" i="18"/>
  <c r="F32" i="18"/>
  <c r="E32" i="18"/>
  <c r="D32" i="18"/>
  <c r="C32" i="18"/>
  <c r="B32" i="18"/>
  <c r="F31" i="18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F28" i="18"/>
  <c r="E28" i="18"/>
  <c r="D28" i="18"/>
  <c r="C28" i="18"/>
  <c r="B28" i="18"/>
  <c r="F27" i="18"/>
  <c r="E27" i="18"/>
  <c r="D27" i="18"/>
  <c r="C27" i="18"/>
  <c r="B27" i="18"/>
  <c r="F26" i="18"/>
  <c r="E26" i="18"/>
  <c r="D26" i="18"/>
  <c r="C26" i="18"/>
  <c r="B26" i="18"/>
  <c r="F25" i="18"/>
  <c r="E25" i="18"/>
  <c r="D25" i="18"/>
  <c r="C25" i="18"/>
  <c r="B25" i="18"/>
  <c r="F24" i="18"/>
  <c r="E24" i="18"/>
  <c r="D24" i="18"/>
  <c r="C24" i="18"/>
  <c r="B24" i="18"/>
  <c r="F23" i="18"/>
  <c r="E23" i="18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6" i="18"/>
  <c r="E16" i="18"/>
  <c r="D16" i="18"/>
  <c r="C16" i="18"/>
  <c r="B16" i="18"/>
  <c r="F15" i="18"/>
  <c r="E15" i="18"/>
  <c r="D15" i="18"/>
  <c r="C15" i="18"/>
  <c r="B15" i="18"/>
  <c r="F14" i="18"/>
  <c r="E14" i="18"/>
  <c r="D14" i="18"/>
  <c r="C14" i="18"/>
  <c r="B14" i="18"/>
  <c r="F13" i="18"/>
  <c r="E13" i="18"/>
  <c r="D13" i="18"/>
  <c r="C13" i="18"/>
  <c r="B13" i="18"/>
  <c r="F12" i="18"/>
  <c r="E12" i="18"/>
  <c r="D12" i="18"/>
  <c r="C12" i="18"/>
  <c r="B12" i="18"/>
  <c r="F11" i="18"/>
  <c r="E11" i="18"/>
  <c r="D11" i="18"/>
  <c r="B11" i="18"/>
  <c r="F10" i="18"/>
  <c r="E10" i="18"/>
  <c r="D10" i="18"/>
  <c r="B10" i="18"/>
  <c r="F110" i="17"/>
  <c r="E110" i="17"/>
  <c r="D110" i="17"/>
  <c r="C110" i="17"/>
  <c r="B110" i="17"/>
  <c r="F109" i="17"/>
  <c r="E109" i="17"/>
  <c r="D109" i="17"/>
  <c r="C109" i="17"/>
  <c r="B109" i="17"/>
  <c r="F108" i="17"/>
  <c r="E108" i="17"/>
  <c r="D108" i="17"/>
  <c r="C108" i="17"/>
  <c r="B108" i="17"/>
  <c r="F107" i="17"/>
  <c r="E107" i="17"/>
  <c r="D107" i="17"/>
  <c r="C107" i="17"/>
  <c r="B107" i="17"/>
  <c r="F106" i="17"/>
  <c r="E106" i="17"/>
  <c r="D106" i="17"/>
  <c r="C106" i="17"/>
  <c r="B106" i="17"/>
  <c r="F105" i="17"/>
  <c r="E105" i="17"/>
  <c r="D105" i="17"/>
  <c r="C105" i="17"/>
  <c r="B105" i="17"/>
  <c r="F104" i="17"/>
  <c r="E104" i="17"/>
  <c r="D104" i="17"/>
  <c r="C104" i="17"/>
  <c r="B104" i="17"/>
  <c r="F103" i="17"/>
  <c r="E103" i="17"/>
  <c r="D103" i="17"/>
  <c r="C103" i="17"/>
  <c r="B103" i="17"/>
  <c r="F102" i="17"/>
  <c r="E102" i="17"/>
  <c r="D102" i="17"/>
  <c r="C102" i="17"/>
  <c r="B102" i="17"/>
  <c r="F101" i="17"/>
  <c r="E101" i="17"/>
  <c r="D101" i="17"/>
  <c r="C101" i="17"/>
  <c r="B101" i="17"/>
  <c r="F100" i="17"/>
  <c r="E100" i="17"/>
  <c r="D100" i="17"/>
  <c r="C100" i="17"/>
  <c r="B100" i="17"/>
  <c r="F99" i="17"/>
  <c r="E99" i="17"/>
  <c r="D99" i="17"/>
  <c r="C99" i="17"/>
  <c r="B99" i="17"/>
  <c r="F98" i="17"/>
  <c r="E98" i="17"/>
  <c r="D98" i="17"/>
  <c r="C98" i="17"/>
  <c r="B98" i="17"/>
  <c r="F97" i="17"/>
  <c r="E97" i="17"/>
  <c r="D97" i="17"/>
  <c r="C97" i="17"/>
  <c r="B97" i="17"/>
  <c r="F96" i="17"/>
  <c r="E96" i="17"/>
  <c r="D96" i="17"/>
  <c r="C96" i="17"/>
  <c r="B96" i="17"/>
  <c r="F95" i="17"/>
  <c r="E95" i="17"/>
  <c r="D95" i="17"/>
  <c r="C95" i="17"/>
  <c r="B95" i="17"/>
  <c r="F94" i="17"/>
  <c r="E94" i="17"/>
  <c r="D94" i="17"/>
  <c r="C94" i="17"/>
  <c r="B94" i="17"/>
  <c r="F93" i="17"/>
  <c r="E93" i="17"/>
  <c r="D93" i="17"/>
  <c r="C93" i="17"/>
  <c r="B93" i="17"/>
  <c r="F92" i="17"/>
  <c r="E92" i="17"/>
  <c r="D92" i="17"/>
  <c r="C92" i="17"/>
  <c r="B92" i="17"/>
  <c r="F91" i="17"/>
  <c r="E91" i="17"/>
  <c r="D91" i="17"/>
  <c r="C91" i="17"/>
  <c r="B91" i="17"/>
  <c r="F90" i="17"/>
  <c r="E90" i="17"/>
  <c r="D90" i="17"/>
  <c r="C90" i="17"/>
  <c r="B90" i="17"/>
  <c r="F89" i="17"/>
  <c r="E89" i="17"/>
  <c r="D89" i="17"/>
  <c r="C89" i="17"/>
  <c r="B89" i="17"/>
  <c r="F88" i="17"/>
  <c r="E88" i="17"/>
  <c r="D88" i="17"/>
  <c r="C88" i="17"/>
  <c r="B88" i="17"/>
  <c r="F87" i="17"/>
  <c r="E87" i="17"/>
  <c r="D87" i="17"/>
  <c r="C87" i="17"/>
  <c r="B87" i="17"/>
  <c r="F86" i="17"/>
  <c r="E86" i="17"/>
  <c r="D86" i="17"/>
  <c r="C86" i="17"/>
  <c r="B86" i="17"/>
  <c r="F85" i="17"/>
  <c r="E85" i="17"/>
  <c r="D85" i="17"/>
  <c r="C85" i="17"/>
  <c r="B85" i="17"/>
  <c r="F84" i="17"/>
  <c r="E84" i="17"/>
  <c r="D84" i="17"/>
  <c r="C84" i="17"/>
  <c r="B84" i="17"/>
  <c r="F83" i="17"/>
  <c r="E83" i="17"/>
  <c r="D83" i="17"/>
  <c r="C83" i="17"/>
  <c r="B83" i="17"/>
  <c r="F82" i="17"/>
  <c r="E82" i="17"/>
  <c r="D82" i="17"/>
  <c r="C82" i="17"/>
  <c r="B82" i="17"/>
  <c r="F81" i="17"/>
  <c r="E81" i="17"/>
  <c r="D81" i="17"/>
  <c r="C81" i="17"/>
  <c r="B81" i="17"/>
  <c r="F80" i="17"/>
  <c r="E80" i="17"/>
  <c r="D80" i="17"/>
  <c r="C80" i="17"/>
  <c r="B80" i="17"/>
  <c r="F79" i="17"/>
  <c r="E79" i="17"/>
  <c r="D79" i="17"/>
  <c r="C79" i="17"/>
  <c r="B79" i="17"/>
  <c r="F78" i="17"/>
  <c r="E78" i="17"/>
  <c r="D78" i="17"/>
  <c r="C78" i="17"/>
  <c r="B78" i="17"/>
  <c r="F77" i="17"/>
  <c r="E77" i="17"/>
  <c r="D77" i="17"/>
  <c r="C77" i="17"/>
  <c r="B77" i="17"/>
  <c r="F76" i="17"/>
  <c r="E76" i="17"/>
  <c r="D76" i="17"/>
  <c r="C76" i="17"/>
  <c r="B76" i="17"/>
  <c r="F75" i="17"/>
  <c r="E75" i="17"/>
  <c r="D75" i="17"/>
  <c r="C75" i="17"/>
  <c r="B75" i="17"/>
  <c r="F74" i="17"/>
  <c r="E74" i="17"/>
  <c r="D74" i="17"/>
  <c r="C74" i="17"/>
  <c r="B74" i="17"/>
  <c r="F73" i="17"/>
  <c r="E73" i="17"/>
  <c r="D73" i="17"/>
  <c r="C73" i="17"/>
  <c r="B73" i="17"/>
  <c r="F72" i="17"/>
  <c r="E72" i="17"/>
  <c r="D72" i="17"/>
  <c r="C72" i="17"/>
  <c r="B72" i="17"/>
  <c r="F71" i="17"/>
  <c r="E71" i="17"/>
  <c r="D71" i="17"/>
  <c r="C71" i="17"/>
  <c r="B71" i="17"/>
  <c r="F70" i="17"/>
  <c r="E70" i="17"/>
  <c r="D70" i="17"/>
  <c r="C70" i="17"/>
  <c r="B70" i="17"/>
  <c r="F69" i="17"/>
  <c r="E69" i="17"/>
  <c r="D69" i="17"/>
  <c r="C69" i="17"/>
  <c r="B69" i="17"/>
  <c r="F68" i="17"/>
  <c r="E68" i="17"/>
  <c r="D68" i="17"/>
  <c r="C68" i="17"/>
  <c r="B68" i="17"/>
  <c r="F67" i="17"/>
  <c r="E67" i="17"/>
  <c r="D67" i="17"/>
  <c r="C67" i="17"/>
  <c r="B67" i="17"/>
  <c r="F66" i="17"/>
  <c r="E66" i="17"/>
  <c r="D66" i="17"/>
  <c r="C66" i="17"/>
  <c r="B66" i="17"/>
  <c r="F65" i="17"/>
  <c r="E65" i="17"/>
  <c r="D65" i="17"/>
  <c r="C65" i="17"/>
  <c r="B65" i="17"/>
  <c r="F64" i="17"/>
  <c r="E64" i="17"/>
  <c r="D64" i="17"/>
  <c r="C64" i="17"/>
  <c r="B64" i="17"/>
  <c r="F63" i="17"/>
  <c r="E63" i="17"/>
  <c r="D63" i="17"/>
  <c r="C63" i="17"/>
  <c r="B63" i="17"/>
  <c r="F62" i="17"/>
  <c r="E62" i="17"/>
  <c r="D62" i="17"/>
  <c r="C62" i="17"/>
  <c r="B62" i="17"/>
  <c r="F61" i="17"/>
  <c r="E61" i="17"/>
  <c r="D61" i="17"/>
  <c r="C61" i="17"/>
  <c r="B61" i="17"/>
  <c r="F60" i="17"/>
  <c r="E60" i="17"/>
  <c r="D60" i="17"/>
  <c r="C60" i="17"/>
  <c r="B60" i="17"/>
  <c r="F59" i="17"/>
  <c r="E59" i="17"/>
  <c r="D59" i="17"/>
  <c r="C59" i="17"/>
  <c r="B59" i="17"/>
  <c r="F58" i="17"/>
  <c r="E58" i="17"/>
  <c r="D58" i="17"/>
  <c r="C58" i="17"/>
  <c r="B58" i="17"/>
  <c r="F57" i="17"/>
  <c r="E57" i="17"/>
  <c r="D57" i="17"/>
  <c r="C57" i="17"/>
  <c r="B57" i="17"/>
  <c r="F56" i="17"/>
  <c r="E56" i="17"/>
  <c r="D56" i="17"/>
  <c r="C56" i="17"/>
  <c r="B56" i="17"/>
  <c r="F55" i="17"/>
  <c r="E55" i="17"/>
  <c r="D55" i="17"/>
  <c r="C55" i="17"/>
  <c r="B55" i="17"/>
  <c r="F54" i="17"/>
  <c r="E54" i="17"/>
  <c r="D54" i="17"/>
  <c r="C54" i="17"/>
  <c r="B54" i="17"/>
  <c r="F53" i="17"/>
  <c r="E53" i="17"/>
  <c r="D53" i="17"/>
  <c r="C53" i="17"/>
  <c r="B53" i="17"/>
  <c r="F52" i="17"/>
  <c r="E52" i="17"/>
  <c r="D52" i="17"/>
  <c r="C52" i="17"/>
  <c r="B52" i="17"/>
  <c r="F51" i="17"/>
  <c r="E51" i="17"/>
  <c r="D51" i="17"/>
  <c r="C51" i="17"/>
  <c r="B51" i="17"/>
  <c r="F50" i="17"/>
  <c r="E50" i="17"/>
  <c r="D50" i="17"/>
  <c r="C50" i="17"/>
  <c r="B50" i="17"/>
  <c r="F49" i="17"/>
  <c r="E49" i="17"/>
  <c r="D49" i="17"/>
  <c r="C49" i="17"/>
  <c r="B49" i="17"/>
  <c r="F48" i="17"/>
  <c r="E48" i="17"/>
  <c r="D48" i="17"/>
  <c r="C48" i="17"/>
  <c r="B48" i="17"/>
  <c r="F47" i="17"/>
  <c r="E47" i="17"/>
  <c r="D47" i="17"/>
  <c r="C47" i="17"/>
  <c r="B47" i="17"/>
  <c r="F46" i="17"/>
  <c r="E46" i="17"/>
  <c r="D46" i="17"/>
  <c r="C46" i="17"/>
  <c r="B46" i="17"/>
  <c r="F45" i="17"/>
  <c r="E45" i="17"/>
  <c r="D45" i="17"/>
  <c r="C45" i="17"/>
  <c r="B45" i="17"/>
  <c r="F44" i="17"/>
  <c r="E44" i="17"/>
  <c r="D44" i="17"/>
  <c r="C44" i="17"/>
  <c r="B44" i="17"/>
  <c r="F43" i="17"/>
  <c r="E43" i="17"/>
  <c r="D43" i="17"/>
  <c r="C43" i="17"/>
  <c r="B43" i="17"/>
  <c r="F42" i="17"/>
  <c r="E42" i="17"/>
  <c r="D42" i="17"/>
  <c r="C42" i="17"/>
  <c r="B42" i="17"/>
  <c r="F41" i="17"/>
  <c r="E41" i="17"/>
  <c r="D41" i="17"/>
  <c r="C41" i="17"/>
  <c r="B41" i="17"/>
  <c r="F40" i="17"/>
  <c r="E40" i="17"/>
  <c r="D40" i="17"/>
  <c r="C40" i="17"/>
  <c r="B40" i="17"/>
  <c r="F39" i="17"/>
  <c r="E39" i="17"/>
  <c r="D39" i="17"/>
  <c r="C39" i="17"/>
  <c r="B39" i="17"/>
  <c r="F38" i="17"/>
  <c r="E38" i="17"/>
  <c r="D38" i="17"/>
  <c r="C38" i="17"/>
  <c r="B38" i="17"/>
  <c r="F37" i="17"/>
  <c r="E37" i="17"/>
  <c r="D37" i="17"/>
  <c r="C37" i="17"/>
  <c r="B37" i="17"/>
  <c r="F36" i="17"/>
  <c r="E36" i="17"/>
  <c r="D36" i="17"/>
  <c r="C36" i="17"/>
  <c r="B36" i="17"/>
  <c r="F35" i="17"/>
  <c r="E35" i="17"/>
  <c r="D35" i="17"/>
  <c r="C35" i="17"/>
  <c r="B35" i="17"/>
  <c r="F34" i="17"/>
  <c r="E34" i="17"/>
  <c r="D34" i="17"/>
  <c r="C34" i="17"/>
  <c r="B34" i="17"/>
  <c r="F33" i="17"/>
  <c r="E33" i="17"/>
  <c r="D33" i="17"/>
  <c r="C33" i="17"/>
  <c r="B33" i="17"/>
  <c r="F32" i="17"/>
  <c r="E32" i="17"/>
  <c r="D32" i="17"/>
  <c r="C32" i="17"/>
  <c r="B32" i="17"/>
  <c r="F31" i="17"/>
  <c r="E31" i="17"/>
  <c r="D31" i="17"/>
  <c r="C31" i="17"/>
  <c r="B31" i="17"/>
  <c r="F30" i="17"/>
  <c r="E30" i="17"/>
  <c r="D30" i="17"/>
  <c r="C30" i="17"/>
  <c r="B30" i="17"/>
  <c r="F29" i="17"/>
  <c r="E29" i="17"/>
  <c r="D29" i="17"/>
  <c r="C29" i="17"/>
  <c r="B29" i="17"/>
  <c r="F28" i="17"/>
  <c r="E28" i="17"/>
  <c r="D28" i="17"/>
  <c r="C28" i="17"/>
  <c r="B28" i="17"/>
  <c r="F27" i="17"/>
  <c r="E27" i="17"/>
  <c r="D27" i="17"/>
  <c r="C27" i="17"/>
  <c r="B27" i="17"/>
  <c r="F26" i="17"/>
  <c r="E26" i="17"/>
  <c r="D26" i="17"/>
  <c r="C26" i="17"/>
  <c r="B26" i="17"/>
  <c r="F25" i="17"/>
  <c r="E25" i="17"/>
  <c r="D25" i="17"/>
  <c r="C25" i="17"/>
  <c r="B25" i="17"/>
  <c r="F24" i="17"/>
  <c r="E24" i="17"/>
  <c r="D24" i="17"/>
  <c r="C24" i="17"/>
  <c r="B24" i="17"/>
  <c r="F23" i="17"/>
  <c r="E23" i="17"/>
  <c r="D23" i="17"/>
  <c r="C23" i="17"/>
  <c r="B23" i="17"/>
  <c r="F22" i="17"/>
  <c r="E22" i="17"/>
  <c r="D22" i="17"/>
  <c r="C22" i="17"/>
  <c r="B22" i="17"/>
  <c r="F21" i="17"/>
  <c r="E21" i="17"/>
  <c r="D21" i="17"/>
  <c r="C21" i="17"/>
  <c r="B21" i="17"/>
  <c r="F20" i="17"/>
  <c r="E20" i="17"/>
  <c r="D20" i="17"/>
  <c r="C20" i="17"/>
  <c r="B20" i="17"/>
  <c r="F19" i="17"/>
  <c r="E19" i="17"/>
  <c r="D19" i="17"/>
  <c r="C19" i="17"/>
  <c r="B19" i="17"/>
  <c r="F18" i="17"/>
  <c r="E18" i="17"/>
  <c r="D18" i="17"/>
  <c r="C18" i="17"/>
  <c r="B18" i="17"/>
  <c r="F17" i="17"/>
  <c r="E17" i="17"/>
  <c r="D17" i="17"/>
  <c r="C17" i="17"/>
  <c r="B17" i="17"/>
  <c r="F16" i="17"/>
  <c r="E16" i="17"/>
  <c r="D16" i="17"/>
  <c r="C16" i="17"/>
  <c r="B16" i="17"/>
  <c r="F15" i="17"/>
  <c r="E15" i="17"/>
  <c r="D15" i="17"/>
  <c r="C15" i="17"/>
  <c r="B15" i="17"/>
  <c r="F14" i="17"/>
  <c r="E14" i="17"/>
  <c r="D14" i="17"/>
  <c r="C14" i="17"/>
  <c r="B14" i="17"/>
  <c r="F13" i="17"/>
  <c r="E13" i="17"/>
  <c r="D13" i="17"/>
  <c r="C13" i="17"/>
  <c r="B13" i="17"/>
  <c r="F12" i="17"/>
  <c r="E12" i="17"/>
  <c r="D12" i="17"/>
  <c r="C12" i="17"/>
  <c r="B12" i="17"/>
  <c r="F11" i="17"/>
  <c r="E11" i="17"/>
  <c r="D11" i="17"/>
  <c r="C11" i="17"/>
  <c r="B11" i="17"/>
  <c r="F10" i="17"/>
  <c r="E10" i="17"/>
  <c r="D10" i="17"/>
  <c r="C10" i="17"/>
  <c r="B10" i="17"/>
  <c r="B11" i="4" l="1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F10" i="4"/>
  <c r="E10" i="4"/>
  <c r="D10" i="4"/>
  <c r="C10" i="4"/>
  <c r="B10" i="4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8" i="2"/>
  <c r="E8" i="2"/>
  <c r="D8" i="2"/>
  <c r="C8" i="2"/>
  <c r="B8" i="2"/>
  <c r="D3" i="1"/>
  <c r="C29" i="2" l="1"/>
  <c r="C31" i="2"/>
  <c r="C30" i="2"/>
  <c r="C36" i="2"/>
  <c r="C40" i="2"/>
  <c r="C38" i="2"/>
  <c r="C34" i="2"/>
  <c r="C32" i="2"/>
  <c r="C39" i="2"/>
  <c r="C37" i="2"/>
  <c r="C35" i="2"/>
  <c r="C33" i="2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52" i="4" l="1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</calcChain>
</file>

<file path=xl/sharedStrings.xml><?xml version="1.0" encoding="utf-8"?>
<sst xmlns="http://schemas.openxmlformats.org/spreadsheetml/2006/main" count="243" uniqueCount="37">
  <si>
    <t>Hier Alle Teilnehmer eintragen</t>
  </si>
  <si>
    <t>Nr.</t>
  </si>
  <si>
    <t>Vorname</t>
  </si>
  <si>
    <t>Name</t>
  </si>
  <si>
    <t>Jahrgang</t>
  </si>
  <si>
    <t>Geschlecht</t>
  </si>
  <si>
    <t>m</t>
  </si>
  <si>
    <t>w</t>
  </si>
  <si>
    <t>x</t>
  </si>
  <si>
    <t>Hans</t>
  </si>
  <si>
    <t>Beispiel</t>
  </si>
  <si>
    <t>Teilnehmer Weitsprung</t>
  </si>
  <si>
    <t>Nur Nummer ausfüllen</t>
  </si>
  <si>
    <t>Anzahl Teilnehmer</t>
  </si>
  <si>
    <t>TU</t>
  </si>
  <si>
    <t>U14</t>
  </si>
  <si>
    <t>U12</t>
  </si>
  <si>
    <t>U10</t>
  </si>
  <si>
    <t>U8</t>
  </si>
  <si>
    <t>TI</t>
  </si>
  <si>
    <t>Übertrag für Notenblatt</t>
  </si>
  <si>
    <t>Teilnehmer Ballwurf</t>
  </si>
  <si>
    <t>Teilnehmer Kugelstossen</t>
  </si>
  <si>
    <t>Teilnehmer Hochsprung</t>
  </si>
  <si>
    <t>Teilnehmer 1000m</t>
  </si>
  <si>
    <t>Teilnehmer Pendelstafette - Serie 1</t>
  </si>
  <si>
    <t>Teilnehmer Allround</t>
  </si>
  <si>
    <t>Teilnehmer Intercross</t>
  </si>
  <si>
    <t>Fänger</t>
  </si>
  <si>
    <t>Helfer</t>
  </si>
  <si>
    <t>U18</t>
  </si>
  <si>
    <t>U16</t>
  </si>
  <si>
    <t>Teilnehmer Pendelstafette - Serie 2</t>
  </si>
  <si>
    <t>Teilnehmer Pendelstafette - Serie 3</t>
  </si>
  <si>
    <t>Namensliste Jugendturnfest 2020</t>
  </si>
  <si>
    <t>Allround</t>
  </si>
  <si>
    <t>Intercross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</si>
</sst>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i/>
      <sz val="8"/>
      <color theme="1"/>
      <name val="Calibri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 hidden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3" xfId="0" applyBorder="1" applyProtection="1"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 applyProtection="1">
      <alignment horizontal="right" indent="1"/>
      <protection locked="0" hidden="1"/>
    </xf>
    <xf numFmtId="0" fontId="3" fillId="0" borderId="0" xfId="0" applyFont="1" applyAlignment="1">
      <alignment vertical="top"/>
    </xf>
    <xf numFmtId="0" fontId="0" fillId="0" borderId="9" xfId="0" applyBorder="1" applyProtection="1">
      <protection locked="0" hidden="1"/>
    </xf>
    <xf numFmtId="0" fontId="0" fillId="0" borderId="10" xfId="0" applyBorder="1" applyAlignment="1">
      <alignment horizontal="center"/>
    </xf>
    <xf numFmtId="0" fontId="0" fillId="0" borderId="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Protection="1">
      <protection locked="0" hidden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 hidden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0" xfId="0" applyProtection="1"/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1" fontId="0" fillId="0" borderId="0" xfId="0" applyNumberFormat="1"/>
    <xf numFmtId="0" fontId="0" fillId="0" borderId="0" xfId="0" applyNumberFormat="1"/>
    <xf numFmtId="1" fontId="0" fillId="0" borderId="12" xfId="0" applyNumberFormat="1" applyBorder="1"/>
    <xf numFmtId="1" fontId="0" fillId="0" borderId="15" xfId="0" applyNumberFormat="1" applyBorder="1"/>
    <xf numFmtId="0" fontId="11" fillId="0" borderId="0" xfId="0" applyFont="1"/>
    <xf numFmtId="1" fontId="5" fillId="0" borderId="0" xfId="0" applyNumberFormat="1" applyFont="1"/>
    <xf numFmtId="0" fontId="5" fillId="0" borderId="0" xfId="0" applyNumberFormat="1" applyFont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Standard" xfId="0" builtinId="0"/>
  </cellStyles>
  <dxfs count="131">
    <dxf>
      <font>
        <color theme="0"/>
      </font>
      <numFmt numFmtId="1" formatCode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ont>
        <color theme="0"/>
      </font>
      <numFmt numFmtId="1" formatCode="0"/>
    </dxf>
    <dxf>
      <font>
        <color theme="0"/>
      </font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abSelected="1" view="pageLayout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5.7109375" customWidth="1"/>
    <col min="2" max="3" width="14.7109375" customWidth="1"/>
    <col min="4" max="4" width="8.85546875" customWidth="1"/>
    <col min="5" max="6" width="5.7109375" style="2" customWidth="1"/>
    <col min="7" max="7" width="5.42578125" customWidth="1"/>
  </cols>
  <sheetData>
    <row r="1" spans="1:8" ht="21" x14ac:dyDescent="0.35">
      <c r="A1" s="5" t="s">
        <v>34</v>
      </c>
    </row>
    <row r="2" spans="1:8" ht="21" x14ac:dyDescent="0.35">
      <c r="A2" s="5"/>
      <c r="E2" s="11"/>
      <c r="F2" s="11"/>
    </row>
    <row r="3" spans="1:8" ht="15.75" x14ac:dyDescent="0.25">
      <c r="A3" s="31" t="s">
        <v>13</v>
      </c>
      <c r="B3" s="32"/>
      <c r="C3" s="32"/>
      <c r="D3" s="31">
        <f>COUNTA(B13:B112)</f>
        <v>0</v>
      </c>
      <c r="E3" s="33"/>
      <c r="F3" s="33"/>
    </row>
    <row r="5" spans="1:8" x14ac:dyDescent="0.2">
      <c r="A5" s="6" t="s">
        <v>0</v>
      </c>
    </row>
    <row r="6" spans="1:8" x14ac:dyDescent="0.2">
      <c r="E6" s="75" t="s">
        <v>5</v>
      </c>
      <c r="F6" s="76"/>
    </row>
    <row r="7" spans="1:8" x14ac:dyDescent="0.2">
      <c r="A7" s="27" t="s">
        <v>1</v>
      </c>
      <c r="B7" s="27" t="s">
        <v>2</v>
      </c>
      <c r="C7" s="27" t="s">
        <v>3</v>
      </c>
      <c r="D7" s="27" t="s">
        <v>4</v>
      </c>
      <c r="E7" s="28" t="s">
        <v>6</v>
      </c>
      <c r="F7" s="28" t="s">
        <v>7</v>
      </c>
    </row>
    <row r="8" spans="1:8" ht="3.75" customHeight="1" x14ac:dyDescent="0.2">
      <c r="A8" s="8"/>
      <c r="B8" s="8"/>
      <c r="C8" s="8"/>
      <c r="D8" s="8"/>
      <c r="E8" s="10"/>
      <c r="F8" s="10"/>
    </row>
    <row r="9" spans="1:8" ht="3.75" customHeight="1" x14ac:dyDescent="0.2">
      <c r="A9" s="29"/>
      <c r="B9" s="29"/>
      <c r="C9" s="29"/>
      <c r="D9" s="29"/>
      <c r="E9" s="30"/>
      <c r="F9" s="30"/>
    </row>
    <row r="10" spans="1:8" ht="12" customHeight="1" x14ac:dyDescent="0.2">
      <c r="A10" s="34"/>
      <c r="B10" s="34" t="s">
        <v>9</v>
      </c>
      <c r="C10" s="34" t="s">
        <v>10</v>
      </c>
      <c r="D10" s="34">
        <v>2005</v>
      </c>
      <c r="E10" s="35" t="s">
        <v>8</v>
      </c>
      <c r="F10" s="35"/>
      <c r="H10" s="15"/>
    </row>
    <row r="11" spans="1:8" ht="5.25" customHeight="1" x14ac:dyDescent="0.2">
      <c r="A11" s="8"/>
      <c r="B11" s="8"/>
      <c r="C11" s="8"/>
      <c r="D11" s="8"/>
      <c r="E11" s="10"/>
      <c r="F11" s="10"/>
    </row>
    <row r="12" spans="1:8" ht="5.25" customHeight="1" x14ac:dyDescent="0.2">
      <c r="A12" s="20">
        <v>0</v>
      </c>
      <c r="B12" s="29"/>
      <c r="C12" s="29"/>
      <c r="D12" s="25"/>
      <c r="E12" s="26"/>
      <c r="F12" s="26"/>
    </row>
    <row r="13" spans="1:8" x14ac:dyDescent="0.2">
      <c r="A13" s="1">
        <v>1</v>
      </c>
      <c r="B13" s="65"/>
      <c r="C13" s="65"/>
      <c r="D13" s="23"/>
      <c r="E13" s="24"/>
      <c r="F13" s="24"/>
    </row>
    <row r="14" spans="1:8" x14ac:dyDescent="0.2">
      <c r="A14" s="1">
        <v>2</v>
      </c>
      <c r="B14" s="65"/>
      <c r="C14" s="65"/>
      <c r="D14" s="23"/>
      <c r="E14" s="22"/>
      <c r="F14" s="22"/>
    </row>
    <row r="15" spans="1:8" x14ac:dyDescent="0.2">
      <c r="A15" s="1">
        <v>3</v>
      </c>
      <c r="B15" s="65"/>
      <c r="C15" s="65"/>
      <c r="D15" s="23"/>
      <c r="E15" s="24"/>
      <c r="F15" s="22"/>
    </row>
    <row r="16" spans="1:8" x14ac:dyDescent="0.2">
      <c r="A16" s="1">
        <v>4</v>
      </c>
      <c r="B16" s="65"/>
      <c r="C16" s="65"/>
      <c r="D16" s="23"/>
      <c r="E16" s="22"/>
      <c r="F16" s="22"/>
    </row>
    <row r="17" spans="1:6" x14ac:dyDescent="0.2">
      <c r="A17" s="1">
        <v>5</v>
      </c>
      <c r="B17" s="65"/>
      <c r="C17" s="65"/>
      <c r="D17" s="23"/>
      <c r="E17" s="24"/>
      <c r="F17" s="22"/>
    </row>
    <row r="18" spans="1:6" x14ac:dyDescent="0.2">
      <c r="A18" s="1">
        <v>6</v>
      </c>
      <c r="B18" s="65"/>
      <c r="C18" s="65"/>
      <c r="D18" s="23"/>
      <c r="E18" s="22"/>
      <c r="F18" s="22"/>
    </row>
    <row r="19" spans="1:6" x14ac:dyDescent="0.2">
      <c r="A19" s="1">
        <v>7</v>
      </c>
      <c r="B19" s="65"/>
      <c r="C19" s="65"/>
      <c r="D19" s="23"/>
      <c r="E19" s="24"/>
      <c r="F19" s="22"/>
    </row>
    <row r="20" spans="1:6" x14ac:dyDescent="0.2">
      <c r="A20" s="1">
        <v>8</v>
      </c>
      <c r="B20" s="65"/>
      <c r="C20" s="65"/>
      <c r="D20" s="23"/>
      <c r="E20" s="22"/>
      <c r="F20" s="22"/>
    </row>
    <row r="21" spans="1:6" x14ac:dyDescent="0.2">
      <c r="A21" s="1">
        <v>9</v>
      </c>
      <c r="B21" s="65"/>
      <c r="C21" s="65"/>
      <c r="D21" s="23"/>
      <c r="E21" s="22"/>
      <c r="F21" s="22"/>
    </row>
    <row r="22" spans="1:6" x14ac:dyDescent="0.2">
      <c r="A22" s="1">
        <v>10</v>
      </c>
      <c r="B22" s="65"/>
      <c r="C22" s="65"/>
      <c r="D22" s="23"/>
      <c r="E22" s="22"/>
      <c r="F22" s="22"/>
    </row>
    <row r="23" spans="1:6" x14ac:dyDescent="0.2">
      <c r="A23" s="1">
        <v>11</v>
      </c>
      <c r="B23" s="65"/>
      <c r="C23" s="65"/>
      <c r="D23" s="23"/>
      <c r="E23" s="22"/>
      <c r="F23" s="22"/>
    </row>
    <row r="24" spans="1:6" x14ac:dyDescent="0.2">
      <c r="A24" s="1">
        <v>12</v>
      </c>
      <c r="B24" s="65"/>
      <c r="C24" s="65"/>
      <c r="D24" s="23"/>
      <c r="E24" s="22"/>
      <c r="F24" s="22"/>
    </row>
    <row r="25" spans="1:6" x14ac:dyDescent="0.2">
      <c r="A25" s="1">
        <v>13</v>
      </c>
      <c r="B25" s="65"/>
      <c r="C25" s="65"/>
      <c r="D25" s="23"/>
      <c r="E25" s="22"/>
      <c r="F25" s="22"/>
    </row>
    <row r="26" spans="1:6" x14ac:dyDescent="0.2">
      <c r="A26" s="1">
        <v>14</v>
      </c>
      <c r="B26" s="65"/>
      <c r="C26" s="65"/>
      <c r="D26" s="23"/>
      <c r="E26" s="22"/>
      <c r="F26" s="22"/>
    </row>
    <row r="27" spans="1:6" x14ac:dyDescent="0.2">
      <c r="A27" s="1">
        <v>15</v>
      </c>
      <c r="B27" s="65"/>
      <c r="C27" s="65"/>
      <c r="D27" s="23"/>
      <c r="E27" s="22"/>
      <c r="F27" s="22"/>
    </row>
    <row r="28" spans="1:6" x14ac:dyDescent="0.2">
      <c r="A28" s="1">
        <v>16</v>
      </c>
      <c r="B28" s="65"/>
      <c r="C28" s="65"/>
      <c r="D28" s="23"/>
      <c r="E28" s="22"/>
      <c r="F28" s="22"/>
    </row>
    <row r="29" spans="1:6" x14ac:dyDescent="0.2">
      <c r="A29" s="1">
        <v>17</v>
      </c>
      <c r="B29" s="65"/>
      <c r="C29" s="65"/>
      <c r="D29" s="23"/>
      <c r="E29" s="22"/>
      <c r="F29" s="22"/>
    </row>
    <row r="30" spans="1:6" x14ac:dyDescent="0.2">
      <c r="A30" s="1">
        <v>18</v>
      </c>
      <c r="B30" s="65"/>
      <c r="C30" s="65"/>
      <c r="D30" s="23"/>
      <c r="E30" s="22"/>
      <c r="F30" s="22"/>
    </row>
    <row r="31" spans="1:6" x14ac:dyDescent="0.2">
      <c r="A31" s="1">
        <v>19</v>
      </c>
      <c r="B31" s="65"/>
      <c r="C31" s="65"/>
      <c r="D31" s="23"/>
      <c r="E31" s="22"/>
      <c r="F31" s="22"/>
    </row>
    <row r="32" spans="1:6" x14ac:dyDescent="0.2">
      <c r="A32" s="1">
        <v>20</v>
      </c>
      <c r="B32" s="65"/>
      <c r="C32" s="65"/>
      <c r="D32" s="23"/>
      <c r="E32" s="22"/>
      <c r="F32" s="22"/>
    </row>
    <row r="33" spans="1:6" x14ac:dyDescent="0.2">
      <c r="A33" s="1">
        <v>21</v>
      </c>
      <c r="B33" s="65"/>
      <c r="C33" s="65"/>
      <c r="D33" s="23"/>
      <c r="E33" s="22"/>
      <c r="F33" s="22"/>
    </row>
    <row r="34" spans="1:6" x14ac:dyDescent="0.2">
      <c r="A34" s="1">
        <v>22</v>
      </c>
      <c r="B34" s="65"/>
      <c r="C34" s="66"/>
      <c r="D34" s="23"/>
      <c r="E34" s="22"/>
      <c r="F34" s="22"/>
    </row>
    <row r="35" spans="1:6" x14ac:dyDescent="0.2">
      <c r="A35" s="1">
        <v>23</v>
      </c>
      <c r="B35" s="65"/>
      <c r="C35" s="65"/>
      <c r="D35" s="23"/>
      <c r="E35" s="22"/>
      <c r="F35" s="22"/>
    </row>
    <row r="36" spans="1:6" x14ac:dyDescent="0.2">
      <c r="A36" s="1">
        <v>24</v>
      </c>
      <c r="B36" s="65"/>
      <c r="C36" s="66"/>
      <c r="D36" s="23"/>
      <c r="E36" s="22"/>
      <c r="F36" s="22"/>
    </row>
    <row r="37" spans="1:6" x14ac:dyDescent="0.2">
      <c r="A37" s="1">
        <v>25</v>
      </c>
      <c r="B37" s="65"/>
      <c r="C37" s="65"/>
      <c r="D37" s="23"/>
      <c r="E37" s="22"/>
      <c r="F37" s="22"/>
    </row>
    <row r="38" spans="1:6" x14ac:dyDescent="0.2">
      <c r="A38" s="1">
        <v>26</v>
      </c>
      <c r="B38" s="65"/>
      <c r="C38" s="65"/>
      <c r="D38" s="23"/>
      <c r="E38" s="22"/>
      <c r="F38" s="22"/>
    </row>
    <row r="39" spans="1:6" x14ac:dyDescent="0.2">
      <c r="A39" s="1">
        <v>27</v>
      </c>
      <c r="B39" s="65"/>
      <c r="C39" s="65"/>
      <c r="D39" s="23"/>
      <c r="E39" s="22"/>
      <c r="F39" s="22"/>
    </row>
    <row r="40" spans="1:6" x14ac:dyDescent="0.2">
      <c r="A40" s="1">
        <v>28</v>
      </c>
      <c r="B40" s="65"/>
      <c r="C40" s="65"/>
      <c r="D40" s="23"/>
      <c r="E40" s="22"/>
      <c r="F40" s="22"/>
    </row>
    <row r="41" spans="1:6" x14ac:dyDescent="0.2">
      <c r="A41" s="1">
        <v>29</v>
      </c>
      <c r="B41" s="65"/>
      <c r="C41" s="65"/>
      <c r="D41" s="23"/>
      <c r="E41" s="22"/>
      <c r="F41" s="22"/>
    </row>
    <row r="42" spans="1:6" x14ac:dyDescent="0.2">
      <c r="A42" s="1">
        <v>30</v>
      </c>
      <c r="B42" s="65"/>
      <c r="C42" s="65"/>
      <c r="D42" s="23"/>
      <c r="E42" s="22"/>
      <c r="F42" s="22"/>
    </row>
    <row r="43" spans="1:6" x14ac:dyDescent="0.2">
      <c r="A43" s="1">
        <v>31</v>
      </c>
      <c r="B43" s="66"/>
      <c r="C43" s="67"/>
      <c r="D43" s="23"/>
      <c r="E43" s="22"/>
      <c r="F43" s="22"/>
    </row>
    <row r="44" spans="1:6" x14ac:dyDescent="0.2">
      <c r="A44" s="1">
        <v>32</v>
      </c>
      <c r="B44" s="66"/>
      <c r="C44" s="67"/>
      <c r="D44" s="23"/>
      <c r="E44" s="22"/>
      <c r="F44" s="22"/>
    </row>
    <row r="45" spans="1:6" x14ac:dyDescent="0.2">
      <c r="A45" s="1">
        <v>33</v>
      </c>
      <c r="B45" s="21"/>
      <c r="C45" s="21"/>
      <c r="D45" s="23"/>
      <c r="E45" s="22"/>
      <c r="F45" s="22"/>
    </row>
    <row r="46" spans="1:6" x14ac:dyDescent="0.2">
      <c r="A46" s="1">
        <v>34</v>
      </c>
      <c r="B46" s="21"/>
      <c r="C46" s="21"/>
      <c r="D46" s="23"/>
      <c r="E46" s="22"/>
      <c r="F46" s="22"/>
    </row>
    <row r="47" spans="1:6" x14ac:dyDescent="0.2">
      <c r="A47" s="1">
        <v>35</v>
      </c>
      <c r="B47" s="21"/>
      <c r="C47" s="21"/>
      <c r="D47" s="23"/>
      <c r="E47" s="22"/>
      <c r="F47" s="22"/>
    </row>
    <row r="48" spans="1:6" x14ac:dyDescent="0.2">
      <c r="A48" s="1">
        <v>36</v>
      </c>
      <c r="B48" s="21"/>
      <c r="C48" s="21"/>
      <c r="D48" s="23"/>
      <c r="E48" s="22"/>
      <c r="F48" s="22"/>
    </row>
    <row r="49" spans="1:6" x14ac:dyDescent="0.2">
      <c r="A49" s="1">
        <v>37</v>
      </c>
      <c r="B49" s="21"/>
      <c r="C49" s="21"/>
      <c r="D49" s="23"/>
      <c r="E49" s="22"/>
      <c r="F49" s="22"/>
    </row>
    <row r="50" spans="1:6" x14ac:dyDescent="0.2">
      <c r="A50" s="1">
        <v>38</v>
      </c>
      <c r="B50" s="21"/>
      <c r="C50" s="21"/>
      <c r="D50" s="23"/>
      <c r="E50" s="22"/>
      <c r="F50" s="22"/>
    </row>
    <row r="51" spans="1:6" x14ac:dyDescent="0.2">
      <c r="A51" s="1">
        <v>39</v>
      </c>
      <c r="B51" s="21"/>
      <c r="C51" s="21"/>
      <c r="D51" s="23"/>
      <c r="E51" s="22"/>
      <c r="F51" s="22"/>
    </row>
    <row r="52" spans="1:6" x14ac:dyDescent="0.2">
      <c r="A52" s="1">
        <v>40</v>
      </c>
      <c r="B52" s="21"/>
      <c r="C52" s="21"/>
      <c r="D52" s="23"/>
      <c r="E52" s="22"/>
      <c r="F52" s="22"/>
    </row>
    <row r="53" spans="1:6" x14ac:dyDescent="0.2">
      <c r="A53" s="1">
        <v>41</v>
      </c>
      <c r="B53" s="21"/>
      <c r="C53" s="21"/>
      <c r="D53" s="23"/>
      <c r="E53" s="22"/>
      <c r="F53" s="22"/>
    </row>
    <row r="54" spans="1:6" x14ac:dyDescent="0.2">
      <c r="A54" s="1">
        <v>42</v>
      </c>
      <c r="B54" s="21"/>
      <c r="C54" s="21"/>
      <c r="D54" s="23"/>
      <c r="E54" s="22"/>
      <c r="F54" s="22"/>
    </row>
    <row r="55" spans="1:6" x14ac:dyDescent="0.2">
      <c r="A55" s="1">
        <v>43</v>
      </c>
      <c r="B55" s="21"/>
      <c r="C55" s="21"/>
      <c r="D55" s="23"/>
      <c r="E55" s="22"/>
      <c r="F55" s="22"/>
    </row>
    <row r="56" spans="1:6" x14ac:dyDescent="0.2">
      <c r="A56" s="1">
        <v>44</v>
      </c>
      <c r="B56" s="21"/>
      <c r="C56" s="21"/>
      <c r="D56" s="23"/>
      <c r="E56" s="22"/>
      <c r="F56" s="22"/>
    </row>
    <row r="57" spans="1:6" x14ac:dyDescent="0.2">
      <c r="A57" s="1">
        <v>45</v>
      </c>
      <c r="B57" s="21"/>
      <c r="C57" s="21"/>
      <c r="D57" s="23"/>
      <c r="E57" s="22"/>
      <c r="F57" s="22"/>
    </row>
    <row r="58" spans="1:6" x14ac:dyDescent="0.2">
      <c r="A58" s="1">
        <v>46</v>
      </c>
      <c r="B58" s="21"/>
      <c r="C58" s="21"/>
      <c r="D58" s="23"/>
      <c r="E58" s="22"/>
      <c r="F58" s="22"/>
    </row>
    <row r="59" spans="1:6" x14ac:dyDescent="0.2">
      <c r="A59" s="1">
        <v>47</v>
      </c>
      <c r="B59" s="21"/>
      <c r="C59" s="21"/>
      <c r="D59" s="23"/>
      <c r="E59" s="22"/>
      <c r="F59" s="22"/>
    </row>
    <row r="60" spans="1:6" x14ac:dyDescent="0.2">
      <c r="A60" s="1">
        <v>48</v>
      </c>
      <c r="B60" s="21"/>
      <c r="C60" s="21"/>
      <c r="D60" s="23"/>
      <c r="E60" s="22"/>
      <c r="F60" s="22"/>
    </row>
    <row r="61" spans="1:6" x14ac:dyDescent="0.2">
      <c r="A61" s="1">
        <v>49</v>
      </c>
      <c r="B61" s="21"/>
      <c r="C61" s="21"/>
      <c r="D61" s="23"/>
      <c r="E61" s="22"/>
      <c r="F61" s="22"/>
    </row>
    <row r="62" spans="1:6" x14ac:dyDescent="0.2">
      <c r="A62" s="1">
        <v>50</v>
      </c>
      <c r="B62" s="21"/>
      <c r="C62" s="21"/>
      <c r="D62" s="23"/>
      <c r="E62" s="22"/>
      <c r="F62" s="22"/>
    </row>
    <row r="63" spans="1:6" x14ac:dyDescent="0.2">
      <c r="A63" s="1">
        <v>51</v>
      </c>
      <c r="B63" s="21"/>
      <c r="C63" s="21"/>
      <c r="D63" s="23"/>
      <c r="E63" s="22"/>
      <c r="F63" s="22"/>
    </row>
    <row r="64" spans="1:6" x14ac:dyDescent="0.2">
      <c r="A64" s="1">
        <v>52</v>
      </c>
      <c r="B64" s="21"/>
      <c r="C64" s="21"/>
      <c r="D64" s="23"/>
      <c r="E64" s="22"/>
      <c r="F64" s="22"/>
    </row>
    <row r="65" spans="1:6" x14ac:dyDescent="0.2">
      <c r="A65" s="1">
        <v>53</v>
      </c>
      <c r="B65" s="21"/>
      <c r="C65" s="21"/>
      <c r="D65" s="23"/>
      <c r="E65" s="22"/>
      <c r="F65" s="22"/>
    </row>
    <row r="66" spans="1:6" x14ac:dyDescent="0.2">
      <c r="A66" s="1">
        <v>54</v>
      </c>
      <c r="B66" s="21"/>
      <c r="C66" s="21"/>
      <c r="D66" s="23"/>
      <c r="E66" s="22"/>
      <c r="F66" s="22"/>
    </row>
    <row r="67" spans="1:6" x14ac:dyDescent="0.2">
      <c r="A67" s="1">
        <v>55</v>
      </c>
      <c r="B67" s="21"/>
      <c r="C67" s="21"/>
      <c r="D67" s="23"/>
      <c r="E67" s="22"/>
      <c r="F67" s="22"/>
    </row>
    <row r="68" spans="1:6" x14ac:dyDescent="0.2">
      <c r="A68" s="1">
        <v>56</v>
      </c>
      <c r="B68" s="21"/>
      <c r="C68" s="21"/>
      <c r="D68" s="23"/>
      <c r="E68" s="22"/>
      <c r="F68" s="22"/>
    </row>
    <row r="69" spans="1:6" x14ac:dyDescent="0.2">
      <c r="A69" s="1">
        <v>57</v>
      </c>
      <c r="B69" s="21"/>
      <c r="C69" s="21"/>
      <c r="D69" s="23"/>
      <c r="E69" s="22"/>
      <c r="F69" s="22"/>
    </row>
    <row r="70" spans="1:6" x14ac:dyDescent="0.2">
      <c r="A70" s="1">
        <v>58</v>
      </c>
      <c r="B70" s="21"/>
      <c r="C70" s="21"/>
      <c r="D70" s="23"/>
      <c r="E70" s="22"/>
      <c r="F70" s="22"/>
    </row>
    <row r="71" spans="1:6" x14ac:dyDescent="0.2">
      <c r="A71" s="1">
        <v>59</v>
      </c>
      <c r="B71" s="21"/>
      <c r="C71" s="21"/>
      <c r="D71" s="23"/>
      <c r="E71" s="22"/>
      <c r="F71" s="22"/>
    </row>
    <row r="72" spans="1:6" x14ac:dyDescent="0.2">
      <c r="A72" s="1">
        <v>60</v>
      </c>
      <c r="B72" s="21"/>
      <c r="C72" s="21"/>
      <c r="D72" s="23"/>
      <c r="E72" s="22"/>
      <c r="F72" s="22"/>
    </row>
    <row r="73" spans="1:6" x14ac:dyDescent="0.2">
      <c r="A73" s="1">
        <v>61</v>
      </c>
      <c r="B73" s="21"/>
      <c r="C73" s="21"/>
      <c r="D73" s="23"/>
      <c r="E73" s="22"/>
      <c r="F73" s="22"/>
    </row>
    <row r="74" spans="1:6" x14ac:dyDescent="0.2">
      <c r="A74" s="1">
        <v>62</v>
      </c>
      <c r="B74" s="21"/>
      <c r="C74" s="21"/>
      <c r="D74" s="23"/>
      <c r="E74" s="22"/>
      <c r="F74" s="22"/>
    </row>
    <row r="75" spans="1:6" x14ac:dyDescent="0.2">
      <c r="A75" s="1">
        <v>63</v>
      </c>
      <c r="B75" s="21"/>
      <c r="C75" s="21"/>
      <c r="D75" s="23"/>
      <c r="E75" s="22"/>
      <c r="F75" s="22"/>
    </row>
    <row r="76" spans="1:6" x14ac:dyDescent="0.2">
      <c r="A76" s="1">
        <v>64</v>
      </c>
      <c r="B76" s="21"/>
      <c r="C76" s="21"/>
      <c r="D76" s="23"/>
      <c r="E76" s="22"/>
      <c r="F76" s="22"/>
    </row>
    <row r="77" spans="1:6" x14ac:dyDescent="0.2">
      <c r="A77" s="1">
        <v>65</v>
      </c>
      <c r="B77" s="21"/>
      <c r="C77" s="21"/>
      <c r="D77" s="23"/>
      <c r="E77" s="22"/>
      <c r="F77" s="22"/>
    </row>
    <row r="78" spans="1:6" x14ac:dyDescent="0.2">
      <c r="A78" s="1">
        <v>66</v>
      </c>
      <c r="B78" s="21"/>
      <c r="C78" s="21"/>
      <c r="D78" s="23"/>
      <c r="E78" s="22"/>
      <c r="F78" s="22"/>
    </row>
    <row r="79" spans="1:6" x14ac:dyDescent="0.2">
      <c r="A79" s="1">
        <v>67</v>
      </c>
      <c r="B79" s="21"/>
      <c r="C79" s="21"/>
      <c r="D79" s="23"/>
      <c r="E79" s="22"/>
      <c r="F79" s="22"/>
    </row>
    <row r="80" spans="1:6" x14ac:dyDescent="0.2">
      <c r="A80" s="1">
        <v>68</v>
      </c>
      <c r="B80" s="21"/>
      <c r="C80" s="21"/>
      <c r="D80" s="23"/>
      <c r="E80" s="22"/>
      <c r="F80" s="22"/>
    </row>
    <row r="81" spans="1:6" x14ac:dyDescent="0.2">
      <c r="A81" s="1">
        <v>69</v>
      </c>
      <c r="B81" s="21"/>
      <c r="C81" s="21"/>
      <c r="D81" s="23"/>
      <c r="E81" s="22"/>
      <c r="F81" s="22"/>
    </row>
    <row r="82" spans="1:6" x14ac:dyDescent="0.2">
      <c r="A82" s="1">
        <v>70</v>
      </c>
      <c r="B82" s="21"/>
      <c r="C82" s="21"/>
      <c r="D82" s="23"/>
      <c r="E82" s="22"/>
      <c r="F82" s="22"/>
    </row>
    <row r="83" spans="1:6" x14ac:dyDescent="0.2">
      <c r="A83" s="1">
        <v>71</v>
      </c>
      <c r="B83" s="21"/>
      <c r="C83" s="21"/>
      <c r="D83" s="23"/>
      <c r="E83" s="22"/>
      <c r="F83" s="22"/>
    </row>
    <row r="84" spans="1:6" x14ac:dyDescent="0.2">
      <c r="A84" s="1">
        <v>72</v>
      </c>
      <c r="B84" s="21"/>
      <c r="C84" s="21"/>
      <c r="D84" s="23"/>
      <c r="E84" s="22"/>
      <c r="F84" s="22"/>
    </row>
    <row r="85" spans="1:6" x14ac:dyDescent="0.2">
      <c r="A85" s="1">
        <v>73</v>
      </c>
      <c r="B85" s="21"/>
      <c r="C85" s="21"/>
      <c r="D85" s="23"/>
      <c r="E85" s="22"/>
      <c r="F85" s="22"/>
    </row>
    <row r="86" spans="1:6" x14ac:dyDescent="0.2">
      <c r="A86" s="1">
        <v>74</v>
      </c>
      <c r="B86" s="21"/>
      <c r="C86" s="21"/>
      <c r="D86" s="23"/>
      <c r="E86" s="22"/>
      <c r="F86" s="22"/>
    </row>
    <row r="87" spans="1:6" x14ac:dyDescent="0.2">
      <c r="A87" s="1">
        <v>75</v>
      </c>
      <c r="B87" s="21"/>
      <c r="C87" s="21"/>
      <c r="D87" s="23"/>
      <c r="E87" s="22"/>
      <c r="F87" s="22"/>
    </row>
    <row r="88" spans="1:6" x14ac:dyDescent="0.2">
      <c r="A88" s="1">
        <v>76</v>
      </c>
      <c r="B88" s="21"/>
      <c r="C88" s="21"/>
      <c r="D88" s="23"/>
      <c r="E88" s="22"/>
      <c r="F88" s="22"/>
    </row>
    <row r="89" spans="1:6" x14ac:dyDescent="0.2">
      <c r="A89" s="1">
        <v>77</v>
      </c>
      <c r="B89" s="21"/>
      <c r="C89" s="21"/>
      <c r="D89" s="23"/>
      <c r="E89" s="22"/>
      <c r="F89" s="22"/>
    </row>
    <row r="90" spans="1:6" x14ac:dyDescent="0.2">
      <c r="A90" s="1">
        <v>78</v>
      </c>
      <c r="B90" s="21"/>
      <c r="C90" s="21"/>
      <c r="D90" s="23"/>
      <c r="E90" s="22"/>
      <c r="F90" s="22"/>
    </row>
    <row r="91" spans="1:6" x14ac:dyDescent="0.2">
      <c r="A91" s="1">
        <v>79</v>
      </c>
      <c r="B91" s="21"/>
      <c r="C91" s="21"/>
      <c r="D91" s="23"/>
      <c r="E91" s="22"/>
      <c r="F91" s="22"/>
    </row>
    <row r="92" spans="1:6" x14ac:dyDescent="0.2">
      <c r="A92" s="1">
        <v>80</v>
      </c>
      <c r="B92" s="21"/>
      <c r="C92" s="21"/>
      <c r="D92" s="23"/>
      <c r="E92" s="22"/>
      <c r="F92" s="22"/>
    </row>
    <row r="93" spans="1:6" x14ac:dyDescent="0.2">
      <c r="A93" s="1">
        <v>81</v>
      </c>
      <c r="B93" s="21"/>
      <c r="C93" s="21"/>
      <c r="D93" s="23"/>
      <c r="E93" s="22"/>
      <c r="F93" s="22"/>
    </row>
    <row r="94" spans="1:6" x14ac:dyDescent="0.2">
      <c r="A94" s="1">
        <v>82</v>
      </c>
      <c r="B94" s="21"/>
      <c r="C94" s="21"/>
      <c r="D94" s="23"/>
      <c r="E94" s="22"/>
      <c r="F94" s="22"/>
    </row>
    <row r="95" spans="1:6" x14ac:dyDescent="0.2">
      <c r="A95" s="1">
        <v>83</v>
      </c>
      <c r="B95" s="21"/>
      <c r="C95" s="21"/>
      <c r="D95" s="23"/>
      <c r="E95" s="22"/>
      <c r="F95" s="22"/>
    </row>
    <row r="96" spans="1:6" x14ac:dyDescent="0.2">
      <c r="A96" s="1">
        <v>84</v>
      </c>
      <c r="B96" s="21"/>
      <c r="C96" s="21"/>
      <c r="D96" s="23"/>
      <c r="E96" s="22"/>
      <c r="F96" s="22"/>
    </row>
    <row r="97" spans="1:6" x14ac:dyDescent="0.2">
      <c r="A97" s="1">
        <v>85</v>
      </c>
      <c r="B97" s="21"/>
      <c r="C97" s="21"/>
      <c r="D97" s="23"/>
      <c r="E97" s="22"/>
      <c r="F97" s="22"/>
    </row>
    <row r="98" spans="1:6" x14ac:dyDescent="0.2">
      <c r="A98" s="1">
        <v>86</v>
      </c>
      <c r="B98" s="21"/>
      <c r="C98" s="21"/>
      <c r="D98" s="23"/>
      <c r="E98" s="22"/>
      <c r="F98" s="22"/>
    </row>
    <row r="99" spans="1:6" x14ac:dyDescent="0.2">
      <c r="A99" s="1">
        <v>87</v>
      </c>
      <c r="B99" s="21"/>
      <c r="C99" s="21"/>
      <c r="D99" s="23"/>
      <c r="E99" s="22"/>
      <c r="F99" s="22"/>
    </row>
    <row r="100" spans="1:6" x14ac:dyDescent="0.2">
      <c r="A100" s="1">
        <v>88</v>
      </c>
      <c r="B100" s="21"/>
      <c r="C100" s="21"/>
      <c r="D100" s="23"/>
      <c r="E100" s="22"/>
      <c r="F100" s="22"/>
    </row>
    <row r="101" spans="1:6" x14ac:dyDescent="0.2">
      <c r="A101" s="1">
        <v>89</v>
      </c>
      <c r="B101" s="21"/>
      <c r="C101" s="21"/>
      <c r="D101" s="23"/>
      <c r="E101" s="22"/>
      <c r="F101" s="22"/>
    </row>
    <row r="102" spans="1:6" x14ac:dyDescent="0.2">
      <c r="A102" s="1">
        <v>90</v>
      </c>
      <c r="B102" s="21"/>
      <c r="C102" s="21"/>
      <c r="D102" s="23"/>
      <c r="E102" s="22"/>
      <c r="F102" s="22"/>
    </row>
    <row r="103" spans="1:6" x14ac:dyDescent="0.2">
      <c r="A103" s="1">
        <v>91</v>
      </c>
      <c r="B103" s="21"/>
      <c r="C103" s="21"/>
      <c r="D103" s="23"/>
      <c r="E103" s="22"/>
      <c r="F103" s="22"/>
    </row>
    <row r="104" spans="1:6" x14ac:dyDescent="0.2">
      <c r="A104" s="1">
        <v>92</v>
      </c>
      <c r="B104" s="21"/>
      <c r="C104" s="21"/>
      <c r="D104" s="23"/>
      <c r="E104" s="22"/>
      <c r="F104" s="22"/>
    </row>
    <row r="105" spans="1:6" x14ac:dyDescent="0.2">
      <c r="A105" s="1">
        <v>93</v>
      </c>
      <c r="B105" s="21"/>
      <c r="C105" s="21"/>
      <c r="D105" s="23"/>
      <c r="E105" s="22"/>
      <c r="F105" s="22"/>
    </row>
    <row r="106" spans="1:6" x14ac:dyDescent="0.2">
      <c r="A106" s="1">
        <v>94</v>
      </c>
      <c r="B106" s="21"/>
      <c r="C106" s="21"/>
      <c r="D106" s="23"/>
      <c r="E106" s="22"/>
      <c r="F106" s="22"/>
    </row>
    <row r="107" spans="1:6" x14ac:dyDescent="0.2">
      <c r="A107" s="1">
        <v>95</v>
      </c>
      <c r="B107" s="21"/>
      <c r="C107" s="21"/>
      <c r="D107" s="23"/>
      <c r="E107" s="22"/>
      <c r="F107" s="22"/>
    </row>
    <row r="108" spans="1:6" x14ac:dyDescent="0.2">
      <c r="A108" s="1">
        <v>96</v>
      </c>
      <c r="B108" s="21"/>
      <c r="C108" s="21"/>
      <c r="D108" s="23"/>
      <c r="E108" s="22"/>
      <c r="F108" s="22"/>
    </row>
    <row r="109" spans="1:6" x14ac:dyDescent="0.2">
      <c r="A109" s="1">
        <v>97</v>
      </c>
      <c r="B109" s="21"/>
      <c r="C109" s="21"/>
      <c r="D109" s="23"/>
      <c r="E109" s="22"/>
      <c r="F109" s="22"/>
    </row>
    <row r="110" spans="1:6" x14ac:dyDescent="0.2">
      <c r="A110" s="1">
        <v>98</v>
      </c>
      <c r="B110" s="21"/>
      <c r="C110" s="21"/>
      <c r="D110" s="23"/>
      <c r="E110" s="22"/>
      <c r="F110" s="22"/>
    </row>
    <row r="111" spans="1:6" x14ac:dyDescent="0.2">
      <c r="A111" s="1">
        <v>99</v>
      </c>
      <c r="B111" s="21"/>
      <c r="C111" s="21"/>
      <c r="D111" s="23"/>
      <c r="E111" s="22"/>
      <c r="F111" s="22"/>
    </row>
    <row r="112" spans="1:6" x14ac:dyDescent="0.2">
      <c r="A112" s="1">
        <v>100</v>
      </c>
      <c r="B112" s="21"/>
      <c r="C112" s="21"/>
      <c r="D112" s="23"/>
      <c r="E112" s="22"/>
      <c r="F112" s="22"/>
    </row>
  </sheetData>
  <sheetProtection algorithmName="SHA-512" hashValue="SXZrBoidvRnUKW7yhaJAvUmns/djOUnkamLiLmnA0+LjVqLcn7ZDtznB3CjsxrzO/d4saWqOKx+64NqgCXvcFA==" saltValue="uftyMvIl7a/5iAowFCfwVw==" spinCount="100000" sheet="1" objects="1" scenarios="1"/>
  <protectedRanges>
    <protectedRange sqref="B13:F112" name="Bereich1"/>
  </protectedRanges>
  <dataConsolidate/>
  <mergeCells count="1">
    <mergeCell ref="E6:F6"/>
  </mergeCells>
  <dataValidations count="2">
    <dataValidation type="list" operator="equal" allowBlank="1" showInputMessage="1" showErrorMessage="1" error="m= männlich oder w=weiblich mit x markieren" sqref="E13:F112">
      <formula1>"x"</formula1>
    </dataValidation>
    <dataValidation type="whole" allowBlank="1" showInputMessage="1" showErrorMessage="1" error="Dieser Jahrgang ist ungültig_x000a_" sqref="D13:D112">
      <formula1>2003</formula1>
      <formula2>2020</formula2>
    </dataValidation>
  </dataValidations>
  <pageMargins left="0.8125" right="0.70866141732283472" top="1.5104166666666667" bottom="0.78740157480314965" header="0.31496062992125984" footer="0.31496062992125984"/>
  <pageSetup paperSize="9" orientation="portrait" horizontalDpi="4294967293" verticalDpi="4294967295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9" ht="54" customHeight="1" x14ac:dyDescent="0.3">
      <c r="A1" s="13" t="s">
        <v>26</v>
      </c>
    </row>
    <row r="3" spans="1:9" x14ac:dyDescent="0.2">
      <c r="A3" s="6" t="s">
        <v>12</v>
      </c>
    </row>
    <row r="4" spans="1:9" x14ac:dyDescent="0.2">
      <c r="A4" s="6"/>
    </row>
    <row r="5" spans="1:9" ht="13.5" customHeight="1" x14ac:dyDescent="0.2">
      <c r="E5" s="75" t="s">
        <v>5</v>
      </c>
      <c r="F5" s="76"/>
    </row>
    <row r="6" spans="1:9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  <c r="H6" s="54" t="s">
        <v>28</v>
      </c>
      <c r="I6" s="54" t="s">
        <v>29</v>
      </c>
    </row>
    <row r="7" spans="1:9" ht="3.75" customHeight="1" x14ac:dyDescent="0.2">
      <c r="A7" s="8"/>
      <c r="B7" s="8"/>
      <c r="C7" s="8"/>
      <c r="D7" s="8"/>
      <c r="E7" s="10"/>
      <c r="F7" s="10"/>
      <c r="H7" s="55"/>
      <c r="I7" s="55"/>
    </row>
    <row r="8" spans="1:9" ht="3.75" customHeight="1" x14ac:dyDescent="0.2">
      <c r="A8" s="7"/>
      <c r="B8" s="7"/>
      <c r="C8" s="7"/>
      <c r="D8" s="7"/>
      <c r="E8" s="9"/>
      <c r="F8" s="9"/>
      <c r="H8" s="56"/>
      <c r="I8" s="56"/>
    </row>
    <row r="9" spans="1:9" ht="3.75" customHeight="1" x14ac:dyDescent="0.2">
      <c r="H9" s="56"/>
      <c r="I9" s="56"/>
    </row>
    <row r="10" spans="1:9" x14ac:dyDescent="0.2">
      <c r="A10" s="42"/>
      <c r="B10" s="43">
        <f>VLOOKUP(A10,Datenbank!$A$12:$F$112,2,TRUE)</f>
        <v>0</v>
      </c>
      <c r="C10" s="43">
        <f>VLOOKUP(A10,Datenbank!$A$12:$F$112,3,TRUE)</f>
        <v>0</v>
      </c>
      <c r="D10" s="70">
        <f>VLOOKUP(A10,Datenbank!$A$12:$F$112,4,TRUE)</f>
        <v>0</v>
      </c>
      <c r="E10" s="44">
        <f>VLOOKUP(A10,Datenbank!$A$12:$F$112,5,TRUE)</f>
        <v>0</v>
      </c>
      <c r="F10" s="45">
        <f>VLOOKUP(A10,Datenbank!$A$12:$F$112,6,TRUE)</f>
        <v>0</v>
      </c>
      <c r="G10" s="56"/>
      <c r="H10" s="56">
        <f>IF(A46&gt;0,B46,IF(A44&gt;0,B44,IF(A42&gt;0,B42,IF(A40&gt;0,B40,IF(A38&gt;0,B38,IF(A36&gt;0,B36,IF(A34&gt;0,B34,IF(A32&gt;0,B32,IF(A30&gt;0,B30,IF(A28&gt;0,B28,IF(A26&gt;0,B26,IF(A24&gt;0,B24,IF(A22&gt;0,B22,IF(A20&gt;0,B20,IF(A18&gt;0,B18,IF(A16&gt;0,B16,IF(A14&gt;0,B14,IF(A12&gt;0,B12,0))))))))))))))))))</f>
        <v>0</v>
      </c>
      <c r="I10" s="56">
        <f>IF(A46&gt;0,B47,IF(A44&gt;0,B45,IF(A42&gt;0,B43,IF(A40&gt;0,B41,IF(A38&gt;0,B39,IF(A36&gt;0,B37,IF(A34&gt;0,B35,IF(A32&gt;0,B33,IF(A30&gt;0,B31,IF(A28&gt;0,B29,IF(A26&gt;0,B27,IF(A24&gt;0,B25,IF(A22&gt;0,B23,IF(A20&gt;0,B21,IF(A18&gt;0,B19,IF(A16&gt;0,B17,IF(A14&gt;0,B15,IF(A12&gt;0,B13,0))))))))))))))))))</f>
        <v>0</v>
      </c>
    </row>
    <row r="11" spans="1:9" x14ac:dyDescent="0.2">
      <c r="A11" s="46"/>
      <c r="B11" s="47">
        <f>VLOOKUP(A11,Datenbank!$A$12:$F$112,2,TRUE)</f>
        <v>0</v>
      </c>
      <c r="C11" s="47">
        <f>VLOOKUP(A11,Datenbank!$A$12:$F$112,3,TRUE)</f>
        <v>0</v>
      </c>
      <c r="D11" s="71">
        <f>VLOOKUP(A11,Datenbank!$A$12:$F$112,4,TRUE)</f>
        <v>0</v>
      </c>
      <c r="E11" s="48">
        <f>VLOOKUP(A11,Datenbank!$A$12:$F$112,5,TRUE)</f>
        <v>0</v>
      </c>
      <c r="F11" s="49">
        <f>VLOOKUP(A11,Datenbank!$A$12:$F$112,6,TRUE)</f>
        <v>0</v>
      </c>
      <c r="H11" s="56"/>
      <c r="I11" s="56"/>
    </row>
    <row r="12" spans="1:9" x14ac:dyDescent="0.2">
      <c r="A12" s="42"/>
      <c r="B12" s="43">
        <f>VLOOKUP(A12,Datenbank!$A$12:$F$112,2,TRUE)</f>
        <v>0</v>
      </c>
      <c r="C12" s="43">
        <f>VLOOKUP(A12,Datenbank!$A$12:$F$112,3,TRUE)</f>
        <v>0</v>
      </c>
      <c r="D12" s="70">
        <f>VLOOKUP(A12,Datenbank!$A$12:$F$112,4,TRUE)</f>
        <v>0</v>
      </c>
      <c r="E12" s="44">
        <f>VLOOKUP(A12,Datenbank!$A$12:$F$112,5,TRUE)</f>
        <v>0</v>
      </c>
      <c r="F12" s="45">
        <f>VLOOKUP(A12,Datenbank!$A$12:$F$112,6,TRUE)</f>
        <v>0</v>
      </c>
      <c r="H12" s="56">
        <f>IF(A12&gt;0,B10,0)</f>
        <v>0</v>
      </c>
      <c r="I12" s="56">
        <f>IF(A12&gt;0,B11,0)</f>
        <v>0</v>
      </c>
    </row>
    <row r="13" spans="1:9" x14ac:dyDescent="0.2">
      <c r="A13" s="46"/>
      <c r="B13" s="47">
        <f>VLOOKUP(A13,Datenbank!$A$12:$F$112,2,TRUE)</f>
        <v>0</v>
      </c>
      <c r="C13" s="47">
        <f>VLOOKUP(A13,Datenbank!$A$12:$F$112,3,TRUE)</f>
        <v>0</v>
      </c>
      <c r="D13" s="71">
        <f>VLOOKUP(A13,Datenbank!$A$12:$F$112,4,TRUE)</f>
        <v>0</v>
      </c>
      <c r="E13" s="48">
        <f>VLOOKUP(A13,Datenbank!$A$12:$F$112,5,TRUE)</f>
        <v>0</v>
      </c>
      <c r="F13" s="49">
        <f>VLOOKUP(A13,Datenbank!$A$12:$F$112,6,TRUE)</f>
        <v>0</v>
      </c>
      <c r="H13" s="56"/>
      <c r="I13" s="56"/>
    </row>
    <row r="14" spans="1:9" x14ac:dyDescent="0.2">
      <c r="A14" s="42"/>
      <c r="B14" s="43">
        <f>VLOOKUP(A14,Datenbank!$A$12:$F$112,2,TRUE)</f>
        <v>0</v>
      </c>
      <c r="C14" s="43">
        <f>VLOOKUP(A14,Datenbank!$A$12:$F$112,3,TRUE)</f>
        <v>0</v>
      </c>
      <c r="D14" s="70">
        <f>VLOOKUP(A14,Datenbank!$A$12:$F$112,4,TRUE)</f>
        <v>0</v>
      </c>
      <c r="E14" s="44">
        <f>VLOOKUP(A14,Datenbank!$A$12:$F$112,5,TRUE)</f>
        <v>0</v>
      </c>
      <c r="F14" s="45">
        <f>VLOOKUP(A14,Datenbank!$A$12:$F$112,6,TRUE)</f>
        <v>0</v>
      </c>
      <c r="H14" s="56">
        <f>IF(A14&gt;0,B12,0)</f>
        <v>0</v>
      </c>
      <c r="I14" s="56">
        <f>IF(A14&gt;0,B13,0)</f>
        <v>0</v>
      </c>
    </row>
    <row r="15" spans="1:9" x14ac:dyDescent="0.2">
      <c r="A15" s="46"/>
      <c r="B15" s="47">
        <f>VLOOKUP(A15,Datenbank!$A$12:$F$112,2,TRUE)</f>
        <v>0</v>
      </c>
      <c r="C15" s="47">
        <f>VLOOKUP(A15,Datenbank!$A$12:$F$112,3,TRUE)</f>
        <v>0</v>
      </c>
      <c r="D15" s="71">
        <f>VLOOKUP(A15,Datenbank!$A$12:$F$112,4,TRUE)</f>
        <v>0</v>
      </c>
      <c r="E15" s="48">
        <f>VLOOKUP(A15,Datenbank!$A$12:$F$112,5,TRUE)</f>
        <v>0</v>
      </c>
      <c r="F15" s="49">
        <f>VLOOKUP(A15,Datenbank!$A$12:$F$112,6,TRUE)</f>
        <v>0</v>
      </c>
      <c r="H15" s="56"/>
      <c r="I15" s="56"/>
    </row>
    <row r="16" spans="1:9" x14ac:dyDescent="0.2">
      <c r="A16" s="42"/>
      <c r="B16" s="43">
        <f>VLOOKUP(A16,Datenbank!$A$12:$F$112,2,TRUE)</f>
        <v>0</v>
      </c>
      <c r="C16" s="43">
        <f>VLOOKUP(A16,Datenbank!$A$12:$F$112,3,TRUE)</f>
        <v>0</v>
      </c>
      <c r="D16" s="70">
        <f>VLOOKUP(A16,Datenbank!$A$12:$F$112,4,TRUE)</f>
        <v>0</v>
      </c>
      <c r="E16" s="44">
        <f>VLOOKUP(A16,Datenbank!$A$12:$F$112,5,TRUE)</f>
        <v>0</v>
      </c>
      <c r="F16" s="45">
        <f>VLOOKUP(A16,Datenbank!$A$12:$F$112,6,TRUE)</f>
        <v>0</v>
      </c>
      <c r="H16" s="56">
        <f>IF(A16&gt;0,B14,0)</f>
        <v>0</v>
      </c>
      <c r="I16" s="56">
        <f>IF(A16&gt;0,B15,0)</f>
        <v>0</v>
      </c>
    </row>
    <row r="17" spans="1:9" x14ac:dyDescent="0.2">
      <c r="A17" s="46"/>
      <c r="B17" s="47">
        <f>VLOOKUP(A17,Datenbank!$A$12:$F$112,2,TRUE)</f>
        <v>0</v>
      </c>
      <c r="C17" s="47">
        <f>VLOOKUP(A17,Datenbank!$A$12:$F$112,3,TRUE)</f>
        <v>0</v>
      </c>
      <c r="D17" s="71">
        <f>VLOOKUP(A17,Datenbank!$A$12:$F$112,4,TRUE)</f>
        <v>0</v>
      </c>
      <c r="E17" s="48">
        <f>VLOOKUP(A17,Datenbank!$A$12:$F$112,5,TRUE)</f>
        <v>0</v>
      </c>
      <c r="F17" s="49">
        <f>VLOOKUP(A17,Datenbank!$A$12:$F$112,6,TRUE)</f>
        <v>0</v>
      </c>
      <c r="H17" s="56"/>
      <c r="I17" s="56"/>
    </row>
    <row r="18" spans="1:9" x14ac:dyDescent="0.2">
      <c r="A18" s="42"/>
      <c r="B18" s="43">
        <f>VLOOKUP(A18,Datenbank!$A$12:$F$112,2,TRUE)</f>
        <v>0</v>
      </c>
      <c r="C18" s="43">
        <f>VLOOKUP(A18,Datenbank!$A$12:$F$112,3,TRUE)</f>
        <v>0</v>
      </c>
      <c r="D18" s="70">
        <f>VLOOKUP(A18,Datenbank!$A$12:$F$112,4,TRUE)</f>
        <v>0</v>
      </c>
      <c r="E18" s="44">
        <f>VLOOKUP(A18,Datenbank!$A$12:$F$112,5,TRUE)</f>
        <v>0</v>
      </c>
      <c r="F18" s="45">
        <f>VLOOKUP(A18,Datenbank!$A$12:$F$112,6,TRUE)</f>
        <v>0</v>
      </c>
      <c r="H18" s="56">
        <f>IF(A18&gt;0,B16,0)</f>
        <v>0</v>
      </c>
      <c r="I18" s="56">
        <f>IF(A18&gt;0,B17,0)</f>
        <v>0</v>
      </c>
    </row>
    <row r="19" spans="1:9" x14ac:dyDescent="0.2">
      <c r="A19" s="46"/>
      <c r="B19" s="47">
        <f>VLOOKUP(A19,Datenbank!$A$12:$F$112,2,TRUE)</f>
        <v>0</v>
      </c>
      <c r="C19" s="47">
        <f>VLOOKUP(A19,Datenbank!$A$12:$F$112,3,TRUE)</f>
        <v>0</v>
      </c>
      <c r="D19" s="71">
        <f>VLOOKUP(A19,Datenbank!$A$12:$F$112,4,TRUE)</f>
        <v>0</v>
      </c>
      <c r="E19" s="48">
        <f>VLOOKUP(A19,Datenbank!$A$12:$F$112,5,TRUE)</f>
        <v>0</v>
      </c>
      <c r="F19" s="49">
        <f>VLOOKUP(A19,Datenbank!$A$12:$F$112,6,TRUE)</f>
        <v>0</v>
      </c>
      <c r="H19" s="56"/>
      <c r="I19" s="56"/>
    </row>
    <row r="20" spans="1:9" x14ac:dyDescent="0.2">
      <c r="A20" s="42"/>
      <c r="B20" s="43">
        <f>VLOOKUP(A20,Datenbank!$A$12:$F$112,2,TRUE)</f>
        <v>0</v>
      </c>
      <c r="C20" s="43">
        <f>VLOOKUP(A20,Datenbank!$A$12:$F$112,3,TRUE)</f>
        <v>0</v>
      </c>
      <c r="D20" s="70">
        <f>VLOOKUP(A20,Datenbank!$A$12:$F$112,4,TRUE)</f>
        <v>0</v>
      </c>
      <c r="E20" s="44">
        <f>VLOOKUP(A20,Datenbank!$A$12:$F$112,5,TRUE)</f>
        <v>0</v>
      </c>
      <c r="F20" s="45">
        <f>VLOOKUP(A20,Datenbank!$A$12:$F$112,6,TRUE)</f>
        <v>0</v>
      </c>
      <c r="H20" s="56">
        <f>IF(A20&gt;0,B18,0)</f>
        <v>0</v>
      </c>
      <c r="I20" s="56">
        <f>IF(A20&gt;0,B19,0)</f>
        <v>0</v>
      </c>
    </row>
    <row r="21" spans="1:9" ht="12.75" customHeight="1" x14ac:dyDescent="0.2">
      <c r="A21" s="46"/>
      <c r="B21" s="47">
        <f>VLOOKUP(A21,Datenbank!$A$12:$F$112,2,TRUE)</f>
        <v>0</v>
      </c>
      <c r="C21" s="47">
        <f>VLOOKUP(A21,Datenbank!$A$12:$F$112,3,TRUE)</f>
        <v>0</v>
      </c>
      <c r="D21" s="71">
        <f>VLOOKUP(A21,Datenbank!$A$12:$F$112,4,TRUE)</f>
        <v>0</v>
      </c>
      <c r="E21" s="48">
        <f>VLOOKUP(A21,Datenbank!$A$12:$F$112,5,TRUE)</f>
        <v>0</v>
      </c>
      <c r="F21" s="49">
        <f>VLOOKUP(A21,Datenbank!$A$12:$F$112,6,TRUE)</f>
        <v>0</v>
      </c>
      <c r="H21" s="57"/>
      <c r="I21" s="56"/>
    </row>
    <row r="22" spans="1:9" x14ac:dyDescent="0.2">
      <c r="A22" s="42"/>
      <c r="B22" s="43">
        <f>VLOOKUP(A22,Datenbank!$A$12:$F$112,2,TRUE)</f>
        <v>0</v>
      </c>
      <c r="C22" s="43">
        <f>VLOOKUP(A22,Datenbank!$A$12:$F$112,3,TRUE)</f>
        <v>0</v>
      </c>
      <c r="D22" s="70">
        <f>VLOOKUP(A22,Datenbank!$A$12:$F$112,4,TRUE)</f>
        <v>0</v>
      </c>
      <c r="E22" s="44">
        <f>VLOOKUP(A22,Datenbank!$A$12:$F$112,5,TRUE)</f>
        <v>0</v>
      </c>
      <c r="F22" s="45">
        <f>VLOOKUP(A22,Datenbank!$A$12:$F$112,6,TRUE)</f>
        <v>0</v>
      </c>
      <c r="H22" s="56">
        <f>IF(A22&gt;0,B20,0)</f>
        <v>0</v>
      </c>
      <c r="I22" s="56">
        <f>IF(A22&gt;0,B21,0)</f>
        <v>0</v>
      </c>
    </row>
    <row r="23" spans="1:9" x14ac:dyDescent="0.2">
      <c r="A23" s="46"/>
      <c r="B23" s="47">
        <f>VLOOKUP(A23,Datenbank!$A$12:$F$112,2,TRUE)</f>
        <v>0</v>
      </c>
      <c r="C23" s="47">
        <f>VLOOKUP(A23,Datenbank!$A$12:$F$112,3,TRUE)</f>
        <v>0</v>
      </c>
      <c r="D23" s="71">
        <f>VLOOKUP(A23,Datenbank!$A$12:$F$112,4,TRUE)</f>
        <v>0</v>
      </c>
      <c r="E23" s="48">
        <f>VLOOKUP(A23,Datenbank!$A$12:$F$112,5,TRUE)</f>
        <v>0</v>
      </c>
      <c r="F23" s="49">
        <f>VLOOKUP(A23,Datenbank!$A$12:$F$112,6,TRUE)</f>
        <v>0</v>
      </c>
      <c r="H23" s="56"/>
      <c r="I23" s="56"/>
    </row>
    <row r="24" spans="1:9" x14ac:dyDescent="0.2">
      <c r="A24" s="42"/>
      <c r="B24" s="43">
        <f>VLOOKUP(A24,Datenbank!$A$12:$F$112,2,TRUE)</f>
        <v>0</v>
      </c>
      <c r="C24" s="43">
        <f>VLOOKUP(A24,Datenbank!$A$12:$F$112,3,TRUE)</f>
        <v>0</v>
      </c>
      <c r="D24" s="70">
        <f>VLOOKUP(A24,Datenbank!$A$12:$F$112,4,TRUE)</f>
        <v>0</v>
      </c>
      <c r="E24" s="44">
        <f>VLOOKUP(A24,Datenbank!$A$12:$F$112,5,TRUE)</f>
        <v>0</v>
      </c>
      <c r="F24" s="45">
        <f>VLOOKUP(A24,Datenbank!$A$12:$F$112,6,TRUE)</f>
        <v>0</v>
      </c>
      <c r="H24" s="56">
        <f>IF(A24&gt;0,B22,0)</f>
        <v>0</v>
      </c>
      <c r="I24" s="56">
        <f>IF(A24&gt;0,B23,0)</f>
        <v>0</v>
      </c>
    </row>
    <row r="25" spans="1:9" x14ac:dyDescent="0.2">
      <c r="A25" s="46"/>
      <c r="B25" s="47">
        <f>VLOOKUP(A25,Datenbank!$A$12:$F$112,2,TRUE)</f>
        <v>0</v>
      </c>
      <c r="C25" s="47">
        <f>VLOOKUP(A25,Datenbank!$A$12:$F$112,3,TRUE)</f>
        <v>0</v>
      </c>
      <c r="D25" s="71">
        <f>VLOOKUP(A25,Datenbank!$A$12:$F$112,4,TRUE)</f>
        <v>0</v>
      </c>
      <c r="E25" s="48">
        <f>VLOOKUP(A25,Datenbank!$A$12:$F$112,5,TRUE)</f>
        <v>0</v>
      </c>
      <c r="F25" s="49">
        <f>VLOOKUP(A25,Datenbank!$A$12:$F$112,6,TRUE)</f>
        <v>0</v>
      </c>
      <c r="H25" s="56"/>
      <c r="I25" s="56"/>
    </row>
    <row r="26" spans="1:9" x14ac:dyDescent="0.2">
      <c r="A26" s="42"/>
      <c r="B26" s="43">
        <f>VLOOKUP(A26,Datenbank!$A$12:$F$112,2,TRUE)</f>
        <v>0</v>
      </c>
      <c r="C26" s="43">
        <f>VLOOKUP(A26,Datenbank!$A$12:$F$112,3,TRUE)</f>
        <v>0</v>
      </c>
      <c r="D26" s="70">
        <f>VLOOKUP(A26,Datenbank!$A$12:$F$112,4,TRUE)</f>
        <v>0</v>
      </c>
      <c r="E26" s="44">
        <f>VLOOKUP(A26,Datenbank!$A$12:$F$112,5,TRUE)</f>
        <v>0</v>
      </c>
      <c r="F26" s="45">
        <f>VLOOKUP(A26,Datenbank!$A$12:$F$112,6,TRUE)</f>
        <v>0</v>
      </c>
      <c r="H26" s="56">
        <f>IF(A26&gt;0,B24,0)</f>
        <v>0</v>
      </c>
      <c r="I26" s="56">
        <f>IF(A26&gt;0,B25,0)</f>
        <v>0</v>
      </c>
    </row>
    <row r="27" spans="1:9" x14ac:dyDescent="0.2">
      <c r="A27" s="46"/>
      <c r="B27" s="47">
        <f>VLOOKUP(A27,Datenbank!$A$12:$F$112,2,TRUE)</f>
        <v>0</v>
      </c>
      <c r="C27" s="47">
        <f>VLOOKUP(A27,Datenbank!$A$12:$F$112,3,TRUE)</f>
        <v>0</v>
      </c>
      <c r="D27" s="71">
        <f>VLOOKUP(A27,Datenbank!$A$12:$F$112,4,TRUE)</f>
        <v>0</v>
      </c>
      <c r="E27" s="48">
        <f>VLOOKUP(A27,Datenbank!$A$12:$F$112,5,TRUE)</f>
        <v>0</v>
      </c>
      <c r="F27" s="49">
        <f>VLOOKUP(A27,Datenbank!$A$12:$F$112,6,TRUE)</f>
        <v>0</v>
      </c>
      <c r="H27" s="56"/>
      <c r="I27" s="56"/>
    </row>
    <row r="28" spans="1:9" x14ac:dyDescent="0.2">
      <c r="A28" s="42"/>
      <c r="B28" s="43">
        <f>VLOOKUP(A28,Datenbank!$A$12:$F$112,2,TRUE)</f>
        <v>0</v>
      </c>
      <c r="C28" s="43">
        <f>VLOOKUP(A28,Datenbank!$A$12:$F$112,3,TRUE)</f>
        <v>0</v>
      </c>
      <c r="D28" s="70">
        <f>VLOOKUP(A28,Datenbank!$A$12:$F$112,4,TRUE)</f>
        <v>0</v>
      </c>
      <c r="E28" s="44">
        <f>VLOOKUP(A28,Datenbank!$A$12:$F$112,5,TRUE)</f>
        <v>0</v>
      </c>
      <c r="F28" s="45">
        <f>VLOOKUP(A28,Datenbank!$A$12:$F$112,6,TRUE)</f>
        <v>0</v>
      </c>
      <c r="H28" s="56">
        <f>IF(A28&gt;0,B26,0)</f>
        <v>0</v>
      </c>
      <c r="I28" s="56">
        <f>IF(A28&gt;0,B27,0)</f>
        <v>0</v>
      </c>
    </row>
    <row r="29" spans="1:9" x14ac:dyDescent="0.2">
      <c r="A29" s="46"/>
      <c r="B29" s="47">
        <f>VLOOKUP(A29,Datenbank!$A$12:$F$112,2,TRUE)</f>
        <v>0</v>
      </c>
      <c r="C29" s="47">
        <f>VLOOKUP(A29,Datenbank!$A$12:$F$112,3,TRUE)</f>
        <v>0</v>
      </c>
      <c r="D29" s="71">
        <f>VLOOKUP(A29,Datenbank!$A$12:$F$112,4,TRUE)</f>
        <v>0</v>
      </c>
      <c r="E29" s="48">
        <f>VLOOKUP(A29,Datenbank!$A$12:$F$112,5,TRUE)</f>
        <v>0</v>
      </c>
      <c r="F29" s="49">
        <f>VLOOKUP(A29,Datenbank!$A$12:$F$112,6,TRUE)</f>
        <v>0</v>
      </c>
      <c r="H29" s="56"/>
      <c r="I29" s="56"/>
    </row>
    <row r="30" spans="1:9" x14ac:dyDescent="0.2">
      <c r="A30" s="42"/>
      <c r="B30" s="43">
        <f>VLOOKUP(A30,Datenbank!$A$12:$F$112,2,TRUE)</f>
        <v>0</v>
      </c>
      <c r="C30" s="43">
        <f>VLOOKUP(A30,Datenbank!$A$12:$F$112,3,TRUE)</f>
        <v>0</v>
      </c>
      <c r="D30" s="70">
        <f>VLOOKUP(A30,Datenbank!$A$12:$F$112,4,TRUE)</f>
        <v>0</v>
      </c>
      <c r="E30" s="44">
        <f>VLOOKUP(A30,Datenbank!$A$12:$F$112,5,TRUE)</f>
        <v>0</v>
      </c>
      <c r="F30" s="45">
        <f>VLOOKUP(A30,Datenbank!$A$12:$F$112,6,TRUE)</f>
        <v>0</v>
      </c>
      <c r="H30" s="56">
        <f>IF(A30&gt;0,B28,0)</f>
        <v>0</v>
      </c>
      <c r="I30" s="56">
        <f>IF(A30&gt;0,B29,0)</f>
        <v>0</v>
      </c>
    </row>
    <row r="31" spans="1:9" x14ac:dyDescent="0.2">
      <c r="A31" s="46"/>
      <c r="B31" s="47">
        <f>VLOOKUP(A31,Datenbank!$A$12:$F$112,2,TRUE)</f>
        <v>0</v>
      </c>
      <c r="C31" s="47">
        <f>VLOOKUP(A31,Datenbank!$A$12:$F$112,3,TRUE)</f>
        <v>0</v>
      </c>
      <c r="D31" s="71">
        <f>VLOOKUP(A31,Datenbank!$A$12:$F$112,4,TRUE)</f>
        <v>0</v>
      </c>
      <c r="E31" s="48">
        <f>VLOOKUP(A31,Datenbank!$A$12:$F$112,5,TRUE)</f>
        <v>0</v>
      </c>
      <c r="F31" s="49">
        <f>VLOOKUP(A31,Datenbank!$A$12:$F$112,6,TRUE)</f>
        <v>0</v>
      </c>
      <c r="H31" s="56"/>
      <c r="I31" s="56"/>
    </row>
    <row r="32" spans="1:9" x14ac:dyDescent="0.2">
      <c r="A32" s="42"/>
      <c r="B32" s="43">
        <f>VLOOKUP(A32,Datenbank!$A$12:$F$112,2,TRUE)</f>
        <v>0</v>
      </c>
      <c r="C32" s="43">
        <f>VLOOKUP(A32,Datenbank!$A$12:$F$112,3,TRUE)</f>
        <v>0</v>
      </c>
      <c r="D32" s="70">
        <f>VLOOKUP(A32,Datenbank!$A$12:$F$112,4,TRUE)</f>
        <v>0</v>
      </c>
      <c r="E32" s="44">
        <f>VLOOKUP(A32,Datenbank!$A$12:$F$112,5,TRUE)</f>
        <v>0</v>
      </c>
      <c r="F32" s="45">
        <f>VLOOKUP(A32,Datenbank!$A$12:$F$112,6,TRUE)</f>
        <v>0</v>
      </c>
      <c r="H32" s="56">
        <f>IF(A32&gt;0,B30,0)</f>
        <v>0</v>
      </c>
      <c r="I32" s="56">
        <f>IF(A32&gt;0,B31,0)</f>
        <v>0</v>
      </c>
    </row>
    <row r="33" spans="1:9" x14ac:dyDescent="0.2">
      <c r="A33" s="46"/>
      <c r="B33" s="47">
        <f>VLOOKUP(A33,Datenbank!$A$12:$F$112,2,TRUE)</f>
        <v>0</v>
      </c>
      <c r="C33" s="47">
        <f>VLOOKUP(A33,Datenbank!$A$12:$F$112,3,TRUE)</f>
        <v>0</v>
      </c>
      <c r="D33" s="71">
        <f>VLOOKUP(A33,Datenbank!$A$12:$F$112,4,TRUE)</f>
        <v>0</v>
      </c>
      <c r="E33" s="48">
        <f>VLOOKUP(A33,Datenbank!$A$12:$F$112,5,TRUE)</f>
        <v>0</v>
      </c>
      <c r="F33" s="49">
        <f>VLOOKUP(A33,Datenbank!$A$12:$F$112,6,TRUE)</f>
        <v>0</v>
      </c>
      <c r="H33" s="56"/>
      <c r="I33" s="56"/>
    </row>
    <row r="34" spans="1:9" x14ac:dyDescent="0.2">
      <c r="A34" s="42"/>
      <c r="B34" s="43">
        <f>VLOOKUP(A34,Datenbank!$A$12:$F$112,2,TRUE)</f>
        <v>0</v>
      </c>
      <c r="C34" s="43">
        <f>VLOOKUP(A34,Datenbank!$A$12:$F$112,3,TRUE)</f>
        <v>0</v>
      </c>
      <c r="D34" s="70">
        <f>VLOOKUP(A34,Datenbank!$A$12:$F$112,4,TRUE)</f>
        <v>0</v>
      </c>
      <c r="E34" s="44">
        <f>VLOOKUP(A34,Datenbank!$A$12:$F$112,5,TRUE)</f>
        <v>0</v>
      </c>
      <c r="F34" s="45">
        <f>VLOOKUP(A34,Datenbank!$A$12:$F$112,6,TRUE)</f>
        <v>0</v>
      </c>
      <c r="H34" s="56">
        <f>IF(A34&gt;0,B32,0)</f>
        <v>0</v>
      </c>
      <c r="I34" s="56">
        <f>IF(A34&gt;0,B33,0)</f>
        <v>0</v>
      </c>
    </row>
    <row r="35" spans="1:9" x14ac:dyDescent="0.2">
      <c r="A35" s="46"/>
      <c r="B35" s="47">
        <f>VLOOKUP(A35,Datenbank!$A$12:$F$112,2,TRUE)</f>
        <v>0</v>
      </c>
      <c r="C35" s="47">
        <f>VLOOKUP(A35,Datenbank!$A$12:$F$112,3,TRUE)</f>
        <v>0</v>
      </c>
      <c r="D35" s="71">
        <f>VLOOKUP(A35,Datenbank!$A$12:$F$112,4,TRUE)</f>
        <v>0</v>
      </c>
      <c r="E35" s="48">
        <f>VLOOKUP(A35,Datenbank!$A$12:$F$112,5,TRUE)</f>
        <v>0</v>
      </c>
      <c r="F35" s="49">
        <f>VLOOKUP(A35,Datenbank!$A$12:$F$112,6,TRUE)</f>
        <v>0</v>
      </c>
      <c r="H35" s="56"/>
      <c r="I35" s="56"/>
    </row>
    <row r="36" spans="1:9" x14ac:dyDescent="0.2">
      <c r="A36" s="42"/>
      <c r="B36" s="43">
        <f>VLOOKUP(A36,Datenbank!$A$12:$F$112,2,TRUE)</f>
        <v>0</v>
      </c>
      <c r="C36" s="43">
        <f>VLOOKUP(A36,Datenbank!$A$12:$F$112,3,TRUE)</f>
        <v>0</v>
      </c>
      <c r="D36" s="70">
        <f>VLOOKUP(A36,Datenbank!$A$12:$F$112,4,TRUE)</f>
        <v>0</v>
      </c>
      <c r="E36" s="44">
        <f>VLOOKUP(A36,Datenbank!$A$12:$F$112,5,TRUE)</f>
        <v>0</v>
      </c>
      <c r="F36" s="45">
        <f>VLOOKUP(A36,Datenbank!$A$12:$F$112,6,TRUE)</f>
        <v>0</v>
      </c>
      <c r="H36" s="56">
        <f>IF(A36&gt;0,B34,0)</f>
        <v>0</v>
      </c>
      <c r="I36" s="56">
        <f>IF(A36&gt;0,B35,0)</f>
        <v>0</v>
      </c>
    </row>
    <row r="37" spans="1:9" x14ac:dyDescent="0.2">
      <c r="A37" s="46"/>
      <c r="B37" s="47">
        <f>VLOOKUP(A37,Datenbank!$A$12:$F$112,2,TRUE)</f>
        <v>0</v>
      </c>
      <c r="C37" s="47">
        <f>VLOOKUP(A37,Datenbank!$A$12:$F$112,3,TRUE)</f>
        <v>0</v>
      </c>
      <c r="D37" s="71">
        <f>VLOOKUP(A37,Datenbank!$A$12:$F$112,4,TRUE)</f>
        <v>0</v>
      </c>
      <c r="E37" s="48">
        <f>VLOOKUP(A37,Datenbank!$A$12:$F$112,5,TRUE)</f>
        <v>0</v>
      </c>
      <c r="F37" s="49">
        <f>VLOOKUP(A37,Datenbank!$A$12:$F$112,6,TRUE)</f>
        <v>0</v>
      </c>
      <c r="H37" s="56"/>
      <c r="I37" s="56"/>
    </row>
    <row r="38" spans="1:9" x14ac:dyDescent="0.2">
      <c r="A38" s="42"/>
      <c r="B38" s="43">
        <f>VLOOKUP(A38,Datenbank!$A$12:$F$112,2,TRUE)</f>
        <v>0</v>
      </c>
      <c r="C38" s="43">
        <f>VLOOKUP(A38,Datenbank!$A$12:$F$112,3,TRUE)</f>
        <v>0</v>
      </c>
      <c r="D38" s="70">
        <f>VLOOKUP(A38,Datenbank!$A$12:$F$112,4,TRUE)</f>
        <v>0</v>
      </c>
      <c r="E38" s="44">
        <f>VLOOKUP(A38,Datenbank!$A$12:$F$112,5,TRUE)</f>
        <v>0</v>
      </c>
      <c r="F38" s="45">
        <f>VLOOKUP(A38,Datenbank!$A$12:$F$112,6,TRUE)</f>
        <v>0</v>
      </c>
      <c r="H38" s="56">
        <f>IF(A38&gt;0,B36,0)</f>
        <v>0</v>
      </c>
      <c r="I38" s="56">
        <f>IF(A38&gt;0,B37,0)</f>
        <v>0</v>
      </c>
    </row>
    <row r="39" spans="1:9" x14ac:dyDescent="0.2">
      <c r="A39" s="46"/>
      <c r="B39" s="47">
        <f>VLOOKUP(A39,Datenbank!$A$12:$F$112,2,TRUE)</f>
        <v>0</v>
      </c>
      <c r="C39" s="47">
        <f>VLOOKUP(A39,Datenbank!$A$12:$F$112,3,TRUE)</f>
        <v>0</v>
      </c>
      <c r="D39" s="71">
        <f>VLOOKUP(A39,Datenbank!$A$12:$F$112,4,TRUE)</f>
        <v>0</v>
      </c>
      <c r="E39" s="48">
        <f>VLOOKUP(A39,Datenbank!$A$12:$F$112,5,TRUE)</f>
        <v>0</v>
      </c>
      <c r="F39" s="49">
        <f>VLOOKUP(A39,Datenbank!$A$12:$F$112,6,TRUE)</f>
        <v>0</v>
      </c>
      <c r="H39" s="56"/>
      <c r="I39" s="56"/>
    </row>
    <row r="40" spans="1:9" x14ac:dyDescent="0.2">
      <c r="A40" s="42"/>
      <c r="B40" s="43">
        <f>VLOOKUP(A40,Datenbank!$A$12:$F$112,2,TRUE)</f>
        <v>0</v>
      </c>
      <c r="C40" s="43">
        <f>VLOOKUP(A40,Datenbank!$A$12:$F$112,3,TRUE)</f>
        <v>0</v>
      </c>
      <c r="D40" s="70">
        <f>VLOOKUP(A40,Datenbank!$A$12:$F$112,4,TRUE)</f>
        <v>0</v>
      </c>
      <c r="E40" s="44">
        <f>VLOOKUP(A40,Datenbank!$A$12:$F$112,5,TRUE)</f>
        <v>0</v>
      </c>
      <c r="F40" s="45">
        <f>VLOOKUP(A40,Datenbank!$A$12:$F$112,6,TRUE)</f>
        <v>0</v>
      </c>
      <c r="H40" s="56">
        <f>IF(A40&gt;0,B38,0)</f>
        <v>0</v>
      </c>
      <c r="I40" s="56">
        <f>IF(A40&gt;0,B39,0)</f>
        <v>0</v>
      </c>
    </row>
    <row r="41" spans="1:9" x14ac:dyDescent="0.2">
      <c r="A41" s="46"/>
      <c r="B41" s="47">
        <f>VLOOKUP(A41,Datenbank!$A$12:$F$112,2,TRUE)</f>
        <v>0</v>
      </c>
      <c r="C41" s="47">
        <f>VLOOKUP(A41,Datenbank!$A$12:$F$112,3,TRUE)</f>
        <v>0</v>
      </c>
      <c r="D41" s="71">
        <f>VLOOKUP(A41,Datenbank!$A$12:$F$112,4,TRUE)</f>
        <v>0</v>
      </c>
      <c r="E41" s="48">
        <f>VLOOKUP(A41,Datenbank!$A$12:$F$112,5,TRUE)</f>
        <v>0</v>
      </c>
      <c r="F41" s="49">
        <f>VLOOKUP(A41,Datenbank!$A$12:$F$112,6,TRUE)</f>
        <v>0</v>
      </c>
      <c r="H41" s="56"/>
      <c r="I41" s="56"/>
    </row>
    <row r="42" spans="1:9" x14ac:dyDescent="0.2">
      <c r="A42" s="42"/>
      <c r="B42" s="43">
        <f>VLOOKUP(A42,Datenbank!$A$12:$F$112,2,TRUE)</f>
        <v>0</v>
      </c>
      <c r="C42" s="43">
        <f>VLOOKUP(A42,Datenbank!$A$12:$F$112,3,TRUE)</f>
        <v>0</v>
      </c>
      <c r="D42" s="70">
        <f>VLOOKUP(A42,Datenbank!$A$12:$F$112,4,TRUE)</f>
        <v>0</v>
      </c>
      <c r="E42" s="44">
        <f>VLOOKUP(A42,Datenbank!$A$12:$F$112,5,TRUE)</f>
        <v>0</v>
      </c>
      <c r="F42" s="45">
        <f>VLOOKUP(A42,Datenbank!$A$12:$F$112,6,TRUE)</f>
        <v>0</v>
      </c>
      <c r="H42" s="56">
        <f>IF(A42&gt;0,B40,0)</f>
        <v>0</v>
      </c>
      <c r="I42" s="56">
        <f>IF(A42&gt;0,B41,0)</f>
        <v>0</v>
      </c>
    </row>
    <row r="43" spans="1:9" x14ac:dyDescent="0.2">
      <c r="A43" s="46"/>
      <c r="B43" s="47">
        <f>VLOOKUP(A43,Datenbank!$A$12:$F$112,2,TRUE)</f>
        <v>0</v>
      </c>
      <c r="C43" s="47">
        <f>VLOOKUP(A43,Datenbank!$A$12:$F$112,3,TRUE)</f>
        <v>0</v>
      </c>
      <c r="D43" s="71">
        <f>VLOOKUP(A43,Datenbank!$A$12:$F$112,4,TRUE)</f>
        <v>0</v>
      </c>
      <c r="E43" s="48">
        <f>VLOOKUP(A43,Datenbank!$A$12:$F$112,5,TRUE)</f>
        <v>0</v>
      </c>
      <c r="F43" s="49">
        <f>VLOOKUP(A43,Datenbank!$A$12:$F$112,6,TRUE)</f>
        <v>0</v>
      </c>
      <c r="H43" s="56"/>
      <c r="I43" s="56"/>
    </row>
    <row r="44" spans="1:9" x14ac:dyDescent="0.2">
      <c r="A44" s="42"/>
      <c r="B44" s="43">
        <f>VLOOKUP(A44,Datenbank!$A$12:$F$112,2,TRUE)</f>
        <v>0</v>
      </c>
      <c r="C44" s="43">
        <f>VLOOKUP(A44,Datenbank!$A$12:$F$112,3,TRUE)</f>
        <v>0</v>
      </c>
      <c r="D44" s="70">
        <f>VLOOKUP(A44,Datenbank!$A$12:$F$112,4,TRUE)</f>
        <v>0</v>
      </c>
      <c r="E44" s="44">
        <f>VLOOKUP(A44,Datenbank!$A$12:$F$112,5,TRUE)</f>
        <v>0</v>
      </c>
      <c r="F44" s="45">
        <f>VLOOKUP(A44,Datenbank!$A$12:$F$112,6,TRUE)</f>
        <v>0</v>
      </c>
      <c r="H44" s="56">
        <f>IF(A44&gt;0,B42,0)</f>
        <v>0</v>
      </c>
      <c r="I44" s="56">
        <f>IF(A44&gt;0,B43,0)</f>
        <v>0</v>
      </c>
    </row>
    <row r="45" spans="1:9" x14ac:dyDescent="0.2">
      <c r="A45" s="46"/>
      <c r="B45" s="47">
        <f>VLOOKUP(A45,Datenbank!$A$12:$F$112,2,TRUE)</f>
        <v>0</v>
      </c>
      <c r="C45" s="47">
        <f>VLOOKUP(A45,Datenbank!$A$12:$F$112,3,TRUE)</f>
        <v>0</v>
      </c>
      <c r="D45" s="71">
        <f>VLOOKUP(A45,Datenbank!$A$12:$F$112,4,TRUE)</f>
        <v>0</v>
      </c>
      <c r="E45" s="48">
        <f>VLOOKUP(A45,Datenbank!$A$12:$F$112,5,TRUE)</f>
        <v>0</v>
      </c>
      <c r="F45" s="49">
        <f>VLOOKUP(A45,Datenbank!$A$12:$F$112,6,TRUE)</f>
        <v>0</v>
      </c>
      <c r="H45" s="56"/>
      <c r="I45" s="56"/>
    </row>
    <row r="46" spans="1:9" x14ac:dyDescent="0.2">
      <c r="A46" s="42"/>
      <c r="B46" s="43">
        <f>VLOOKUP(A46,Datenbank!$A$12:$F$112,2,TRUE)</f>
        <v>0</v>
      </c>
      <c r="C46" s="43">
        <f>VLOOKUP(A46,Datenbank!$A$12:$F$112,3,TRUE)</f>
        <v>0</v>
      </c>
      <c r="D46" s="70">
        <f>VLOOKUP(A46,Datenbank!$A$12:$F$112,4,TRUE)</f>
        <v>0</v>
      </c>
      <c r="E46" s="44">
        <f>VLOOKUP(A46,Datenbank!$A$12:$F$112,5,TRUE)</f>
        <v>0</v>
      </c>
      <c r="F46" s="45">
        <f>VLOOKUP(A46,Datenbank!$A$12:$F$112,6,TRUE)</f>
        <v>0</v>
      </c>
      <c r="H46" s="56">
        <f>IF(A46&gt;0,B44,0)</f>
        <v>0</v>
      </c>
      <c r="I46" s="56">
        <f>IF(A46&gt;0,B45,0)</f>
        <v>0</v>
      </c>
    </row>
    <row r="47" spans="1:9" x14ac:dyDescent="0.2">
      <c r="A47" s="46"/>
      <c r="B47" s="47">
        <f>VLOOKUP(A47,Datenbank!$A$12:$F$112,2,TRUE)</f>
        <v>0</v>
      </c>
      <c r="C47" s="47">
        <f>VLOOKUP(A47,Datenbank!$A$12:$F$112,3,TRUE)</f>
        <v>0</v>
      </c>
      <c r="D47" s="71">
        <f>VLOOKUP(A47,Datenbank!$A$12:$F$112,4,TRUE)</f>
        <v>0</v>
      </c>
      <c r="E47" s="48">
        <f>VLOOKUP(A47,Datenbank!$A$12:$F$112,5,TRUE)</f>
        <v>0</v>
      </c>
      <c r="F47" s="49">
        <f>VLOOKUP(A47,Datenbank!$A$12:$F$112,6,TRUE)</f>
        <v>0</v>
      </c>
      <c r="H47" s="56"/>
      <c r="I47" s="56"/>
    </row>
    <row r="50" spans="1:8" ht="24.75" customHeight="1" x14ac:dyDescent="0.2"/>
    <row r="52" spans="1:8" ht="41.25" customHeight="1" x14ac:dyDescent="0.25">
      <c r="A52" s="4" t="s">
        <v>35</v>
      </c>
    </row>
    <row r="54" spans="1:8" x14ac:dyDescent="0.2">
      <c r="A54" s="72" t="s">
        <v>20</v>
      </c>
      <c r="H54" s="58"/>
    </row>
    <row r="55" spans="1:8" x14ac:dyDescent="0.2">
      <c r="H55" s="58"/>
    </row>
    <row r="56" spans="1:8" x14ac:dyDescent="0.2">
      <c r="A56" t="s">
        <v>14</v>
      </c>
      <c r="B56" t="s">
        <v>30</v>
      </c>
      <c r="C56" s="69">
        <f>SUMPRODUCT(($D$10:$D$47=H56)*($E$10:$E$47=H72))+SUMPRODUCT(($D$10:$D$47=H57)*($E$10:$E$47=H72))</f>
        <v>0</v>
      </c>
      <c r="G56" s="68"/>
      <c r="H56" s="73">
        <v>2003</v>
      </c>
    </row>
    <row r="57" spans="1:8" x14ac:dyDescent="0.2">
      <c r="A57" t="s">
        <v>14</v>
      </c>
      <c r="B57" t="s">
        <v>31</v>
      </c>
      <c r="C57" s="69">
        <f>SUMPRODUCT(($D$10:$D$47=H58)*($E$10:$E$47=H72))+SUMPRODUCT(($D$10:$D$47=H59)*($E$10:$E$47=H72))</f>
        <v>0</v>
      </c>
      <c r="G57" s="68"/>
      <c r="H57" s="73">
        <v>2004</v>
      </c>
    </row>
    <row r="58" spans="1:8" x14ac:dyDescent="0.2">
      <c r="A58" t="s">
        <v>14</v>
      </c>
      <c r="B58" t="s">
        <v>15</v>
      </c>
      <c r="C58" s="69">
        <f>SUMPRODUCT(($D$10:$D$47=H60)*($E$10:$E$47=H72))+SUMPRODUCT(($D$10:$D$47=H61)*($E$10:$E$47=H72))</f>
        <v>0</v>
      </c>
      <c r="G58" s="68"/>
      <c r="H58" s="73">
        <v>2005</v>
      </c>
    </row>
    <row r="59" spans="1:8" x14ac:dyDescent="0.2">
      <c r="A59" t="s">
        <v>14</v>
      </c>
      <c r="B59" t="s">
        <v>16</v>
      </c>
      <c r="C59" s="69">
        <f>SUMPRODUCT(($D$10:$D$47=H62)*($E$10:$E$47=H72))+SUMPRODUCT(($D$10:$D$47=H63)*($E$10:$E$47=H72))</f>
        <v>0</v>
      </c>
      <c r="G59" s="68"/>
      <c r="H59" s="73">
        <v>2006</v>
      </c>
    </row>
    <row r="60" spans="1:8" x14ac:dyDescent="0.2">
      <c r="A60" t="s">
        <v>14</v>
      </c>
      <c r="B60" t="s">
        <v>17</v>
      </c>
      <c r="C60" s="69">
        <f>SUMPRODUCT(($D$10:$D$47=H64)*($E$10:$E$47=$H$72))+SUMPRODUCT(($D$10:$D$47=H65)*($E$10:$E$47=$H$72))</f>
        <v>0</v>
      </c>
      <c r="G60" s="68"/>
      <c r="H60" s="73">
        <v>2007</v>
      </c>
    </row>
    <row r="61" spans="1:8" x14ac:dyDescent="0.2">
      <c r="A61" t="s">
        <v>14</v>
      </c>
      <c r="B61" t="s">
        <v>18</v>
      </c>
      <c r="C61" s="69">
        <f>SUMPRODUCT(($D$10:$D$47=H66)*($E$10:$E$47=$H$72))+SUMPRODUCT(($D$10:$D$47=H67)*($E$10:$E$47=$H$72))+SUMPRODUCT(($D$10:$D$47=H68)*($E$10:$E$47=$H$72))+SUMPRODUCT(($D$10:$D$47=H69)*($E$10:$E$47=$H$72))+SUMPRODUCT(($D$10:$D$47=H70)*($E$10:$E$47=$H$72))+SUMPRODUCT(($D$10:$D$47=H71)*($E$10:$E$47=$H$72))</f>
        <v>0</v>
      </c>
      <c r="G61" s="68"/>
      <c r="H61" s="73">
        <v>2008</v>
      </c>
    </row>
    <row r="62" spans="1:8" x14ac:dyDescent="0.2">
      <c r="A62" t="s">
        <v>19</v>
      </c>
      <c r="B62" t="s">
        <v>30</v>
      </c>
      <c r="C62" s="69">
        <f>SUMPRODUCT(($D$10:$D$47=H56)*($F$10:$F$47=$H$72))+SUMPRODUCT(($D$10:$D$47=H57)*($F$10:$F$47=$H$72))</f>
        <v>0</v>
      </c>
      <c r="G62" s="68"/>
      <c r="H62" s="73">
        <v>2009</v>
      </c>
    </row>
    <row r="63" spans="1:8" x14ac:dyDescent="0.2">
      <c r="A63" t="s">
        <v>19</v>
      </c>
      <c r="B63" t="s">
        <v>31</v>
      </c>
      <c r="C63" s="69">
        <f>SUMPRODUCT(($D$10:$D$47=H58)*($F$10:$F$47=$H$72))+SUMPRODUCT(($D$10:$D$47=H59)*($F$10:$F$47=$H$72))</f>
        <v>0</v>
      </c>
      <c r="G63" s="68"/>
      <c r="H63" s="73">
        <v>2010</v>
      </c>
    </row>
    <row r="64" spans="1:8" x14ac:dyDescent="0.2">
      <c r="A64" t="s">
        <v>19</v>
      </c>
      <c r="B64" t="s">
        <v>15</v>
      </c>
      <c r="C64" s="69">
        <f>SUMPRODUCT(($D$10:$D$47=H60)*($F$10:$F$47=$H$72))+SUMPRODUCT(($D$10:$D$47=H61)*($F$10:$F$47=$H$72))</f>
        <v>0</v>
      </c>
      <c r="G64" s="68"/>
      <c r="H64" s="73">
        <v>2011</v>
      </c>
    </row>
    <row r="65" spans="1:8" x14ac:dyDescent="0.2">
      <c r="A65" t="s">
        <v>19</v>
      </c>
      <c r="B65" t="s">
        <v>16</v>
      </c>
      <c r="C65" s="69">
        <f>SUMPRODUCT(($D$10:$D$47=H62)*($F$10:$F$47=$H$72))+SUMPRODUCT(($D$10:$D$47=H63)*($F$10:$F$47=$H$72))</f>
        <v>0</v>
      </c>
      <c r="G65" s="68"/>
      <c r="H65" s="73">
        <v>2012</v>
      </c>
    </row>
    <row r="66" spans="1:8" x14ac:dyDescent="0.2">
      <c r="A66" t="s">
        <v>19</v>
      </c>
      <c r="B66" t="s">
        <v>17</v>
      </c>
      <c r="C66" s="69">
        <f>SUMPRODUCT(($D$10:$D$47=H64)*($F$10:$F$47=$H$72))+SUMPRODUCT(($D$10:$D$47=H65)*($F$10:$F$47=$H$72))</f>
        <v>0</v>
      </c>
      <c r="G66" s="68"/>
      <c r="H66" s="73">
        <v>2013</v>
      </c>
    </row>
    <row r="67" spans="1:8" x14ac:dyDescent="0.2">
      <c r="A67" t="s">
        <v>19</v>
      </c>
      <c r="B67" t="s">
        <v>18</v>
      </c>
      <c r="C67" s="69">
        <f>SUMPRODUCT(($D$10:$D$47=H66)*($F$10:$F$47=$H$72))+SUMPRODUCT(($D$10:$D$47=H67)*($F$10:$F$47=$H$72))+SUMPRODUCT(($D$10:$D$47=H68)*($F$10:$F$47=$H$72))+SUMPRODUCT(($D$10:$D$47=H69)*($F$10:$F$47=$H$72))+SUMPRODUCT(($D$10:$D$47=H70)*($F$10:$F$47=$H$72))+SUMPRODUCT(($D$10:$D$47=H71)*($F$10:$F$47=$H$72))</f>
        <v>0</v>
      </c>
      <c r="G67" s="68"/>
      <c r="H67" s="73">
        <v>2014</v>
      </c>
    </row>
    <row r="68" spans="1:8" x14ac:dyDescent="0.2">
      <c r="G68" s="68"/>
      <c r="H68" s="73">
        <v>2015</v>
      </c>
    </row>
    <row r="69" spans="1:8" x14ac:dyDescent="0.2">
      <c r="G69" s="68"/>
      <c r="H69" s="73">
        <v>2016</v>
      </c>
    </row>
    <row r="70" spans="1:8" x14ac:dyDescent="0.2">
      <c r="G70" s="68"/>
      <c r="H70" s="73">
        <v>2017</v>
      </c>
    </row>
    <row r="71" spans="1:8" x14ac:dyDescent="0.2">
      <c r="G71" s="68"/>
      <c r="H71" s="73">
        <v>2018</v>
      </c>
    </row>
    <row r="72" spans="1:8" x14ac:dyDescent="0.2">
      <c r="G72" s="68"/>
      <c r="H72" s="74" t="s">
        <v>8</v>
      </c>
    </row>
    <row r="73" spans="1:8" x14ac:dyDescent="0.2">
      <c r="G73" s="68"/>
      <c r="H73" s="58"/>
    </row>
  </sheetData>
  <sheetProtection algorithmName="SHA-512" hashValue="V1jMyfNzXboKA3rLgz2enuCQjxYOo8AHfElUWMLuQyrNH9CIIyBCi4kqCuhg2thaUSzA3G/MQJdbrzRO61ZAng==" saltValue="YmvNi/cuCwKTEGLR1IRE3g==" spinCount="100000" sheet="1" objects="1" scenarios="1"/>
  <mergeCells count="1">
    <mergeCell ref="E5:F5"/>
  </mergeCells>
  <conditionalFormatting sqref="B10:F11">
    <cfRule type="containsErrors" dxfId="114" priority="101">
      <formula>ISERROR(B10)</formula>
    </cfRule>
    <cfRule type="cellIs" dxfId="113" priority="102" operator="equal">
      <formula>0</formula>
    </cfRule>
  </conditionalFormatting>
  <conditionalFormatting sqref="B12:F13">
    <cfRule type="containsErrors" dxfId="112" priority="91">
      <formula>ISERROR(B12)</formula>
    </cfRule>
    <cfRule type="cellIs" dxfId="111" priority="92" operator="equal">
      <formula>0</formula>
    </cfRule>
  </conditionalFormatting>
  <conditionalFormatting sqref="B14:F15">
    <cfRule type="containsErrors" dxfId="110" priority="89">
      <formula>ISERROR(B14)</formula>
    </cfRule>
    <cfRule type="cellIs" dxfId="109" priority="90" operator="equal">
      <formula>0</formula>
    </cfRule>
  </conditionalFormatting>
  <conditionalFormatting sqref="B16:F17">
    <cfRule type="containsErrors" dxfId="108" priority="87">
      <formula>ISERROR(B16)</formula>
    </cfRule>
    <cfRule type="cellIs" dxfId="107" priority="88" operator="equal">
      <formula>0</formula>
    </cfRule>
  </conditionalFormatting>
  <conditionalFormatting sqref="B18:F19">
    <cfRule type="containsErrors" dxfId="106" priority="85">
      <formula>ISERROR(B18)</formula>
    </cfRule>
    <cfRule type="cellIs" dxfId="105" priority="86" operator="equal">
      <formula>0</formula>
    </cfRule>
  </conditionalFormatting>
  <conditionalFormatting sqref="B20:F21">
    <cfRule type="containsErrors" dxfId="104" priority="83">
      <formula>ISERROR(B20)</formula>
    </cfRule>
    <cfRule type="cellIs" dxfId="103" priority="84" operator="equal">
      <formula>0</formula>
    </cfRule>
  </conditionalFormatting>
  <conditionalFormatting sqref="B22:F23">
    <cfRule type="containsErrors" dxfId="102" priority="81">
      <formula>ISERROR(B22)</formula>
    </cfRule>
    <cfRule type="cellIs" dxfId="101" priority="82" operator="equal">
      <formula>0</formula>
    </cfRule>
  </conditionalFormatting>
  <conditionalFormatting sqref="B24:F25">
    <cfRule type="containsErrors" dxfId="100" priority="79">
      <formula>ISERROR(B24)</formula>
    </cfRule>
    <cfRule type="cellIs" dxfId="99" priority="80" operator="equal">
      <formula>0</formula>
    </cfRule>
  </conditionalFormatting>
  <conditionalFormatting sqref="B26:F27">
    <cfRule type="containsErrors" dxfId="98" priority="77">
      <formula>ISERROR(B26)</formula>
    </cfRule>
    <cfRule type="cellIs" dxfId="97" priority="78" operator="equal">
      <formula>0</formula>
    </cfRule>
  </conditionalFormatting>
  <conditionalFormatting sqref="B28:F29">
    <cfRule type="containsErrors" dxfId="96" priority="73">
      <formula>ISERROR(B28)</formula>
    </cfRule>
    <cfRule type="cellIs" dxfId="95" priority="74" operator="equal">
      <formula>0</formula>
    </cfRule>
  </conditionalFormatting>
  <conditionalFormatting sqref="B30:F31">
    <cfRule type="containsErrors" dxfId="94" priority="69">
      <formula>ISERROR(B30)</formula>
    </cfRule>
    <cfRule type="cellIs" dxfId="93" priority="70" operator="equal">
      <formula>0</formula>
    </cfRule>
  </conditionalFormatting>
  <conditionalFormatting sqref="B32:F33">
    <cfRule type="containsErrors" dxfId="92" priority="65">
      <formula>ISERROR(B32)</formula>
    </cfRule>
    <cfRule type="cellIs" dxfId="91" priority="66" operator="equal">
      <formula>0</formula>
    </cfRule>
  </conditionalFormatting>
  <conditionalFormatting sqref="B34:F35">
    <cfRule type="containsErrors" dxfId="90" priority="61">
      <formula>ISERROR(B34)</formula>
    </cfRule>
    <cfRule type="cellIs" dxfId="89" priority="62" operator="equal">
      <formula>0</formula>
    </cfRule>
  </conditionalFormatting>
  <conditionalFormatting sqref="B36:F37">
    <cfRule type="containsErrors" dxfId="88" priority="57">
      <formula>ISERROR(B36)</formula>
    </cfRule>
    <cfRule type="cellIs" dxfId="87" priority="58" operator="equal">
      <formula>0</formula>
    </cfRule>
  </conditionalFormatting>
  <conditionalFormatting sqref="B38:F39">
    <cfRule type="containsErrors" dxfId="86" priority="53">
      <formula>ISERROR(B38)</formula>
    </cfRule>
    <cfRule type="cellIs" dxfId="85" priority="54" operator="equal">
      <formula>0</formula>
    </cfRule>
  </conditionalFormatting>
  <conditionalFormatting sqref="B40:F41">
    <cfRule type="containsErrors" dxfId="84" priority="49">
      <formula>ISERROR(B40)</formula>
    </cfRule>
    <cfRule type="cellIs" dxfId="83" priority="50" operator="equal">
      <formula>0</formula>
    </cfRule>
  </conditionalFormatting>
  <conditionalFormatting sqref="B42:F43">
    <cfRule type="containsErrors" dxfId="82" priority="45">
      <formula>ISERROR(B42)</formula>
    </cfRule>
    <cfRule type="cellIs" dxfId="81" priority="46" operator="equal">
      <formula>0</formula>
    </cfRule>
  </conditionalFormatting>
  <conditionalFormatting sqref="B44:F45">
    <cfRule type="containsErrors" dxfId="80" priority="41">
      <formula>ISERROR(B44)</formula>
    </cfRule>
    <cfRule type="cellIs" dxfId="79" priority="42" operator="equal">
      <formula>0</formula>
    </cfRule>
  </conditionalFormatting>
  <conditionalFormatting sqref="B46:F47">
    <cfRule type="containsErrors" dxfId="78" priority="37">
      <formula>ISERROR(B46)</formula>
    </cfRule>
    <cfRule type="cellIs" dxfId="77" priority="38" operator="equal">
      <formula>0</formula>
    </cfRule>
  </conditionalFormatting>
  <conditionalFormatting sqref="G10:H10 H12:I12 H24:I24 H22:I22 H20:I20 H18:I18 H16:I16 H14:I14 H44:I44 H42:I42 H40:I40 H38:I38 H36:I36 H34:I34 H32:I32 H30:I30 H28:I28 H26:I26 H46:I46">
    <cfRule type="cellIs" dxfId="76" priority="36" operator="equal">
      <formula>0</formula>
    </cfRule>
  </conditionalFormatting>
  <conditionalFormatting sqref="H11 H19 H13 H15 H17 H23 H25 H27 H29 H31 H33 H35 H37 H39 H41 H43 H45 H47">
    <cfRule type="cellIs" dxfId="75" priority="35" operator="equal">
      <formula>0</formula>
    </cfRule>
  </conditionalFormatting>
  <conditionalFormatting sqref="I11 I19 I13 I15 I17 I21 I23 I25 I27 I29 I31 I33 I35 I37 I39 I41 I43 I45 I47">
    <cfRule type="cellIs" dxfId="74" priority="34" operator="equal">
      <formula>0</formula>
    </cfRule>
  </conditionalFormatting>
  <conditionalFormatting sqref="I10">
    <cfRule type="cellIs" dxfId="73" priority="33" operator="equal">
      <formula>0</formula>
    </cfRule>
  </conditionalFormatting>
  <conditionalFormatting sqref="B10:F47">
    <cfRule type="cellIs" dxfId="72" priority="31" operator="equal">
      <formula>0</formula>
    </cfRule>
    <cfRule type="containsErrors" dxfId="71" priority="32">
      <formula>ISERROR(B10)</formula>
    </cfRule>
  </conditionalFormatting>
  <conditionalFormatting sqref="G56:G73">
    <cfRule type="containsErrors" dxfId="70" priority="30">
      <formula>ISERROR(G56)</formula>
    </cfRule>
  </conditionalFormatting>
  <conditionalFormatting sqref="D10:F47">
    <cfRule type="containsBlanks" dxfId="69" priority="103">
      <formula>LEN(TRIM(D10))=0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27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39"/>
      <c r="B10" s="29">
        <f>VLOOKUP(A10,Datenbank!$A$12:$F$112,2,TRUE)</f>
        <v>0</v>
      </c>
      <c r="C10" s="29">
        <f>VLOOKUP(A10,Datenbank!$A$12:$F$112,3,TRUE)</f>
        <v>0</v>
      </c>
      <c r="D10" s="29">
        <f>VLOOKUP(A10,Datenbank!$A$12:$F$112,4,TRUE)</f>
        <v>0</v>
      </c>
      <c r="E10" s="30">
        <f>VLOOKUP(A10,Datenbank!$A$12:$F$112,5,TRUE)</f>
        <v>0</v>
      </c>
      <c r="F10" s="40">
        <f>VLOOKUP(A10,Datenbank!$A$12:$F$112,6,TRUE)</f>
        <v>0</v>
      </c>
    </row>
    <row r="11" spans="1:6" x14ac:dyDescent="0.2">
      <c r="A11" s="50"/>
      <c r="B11" s="51">
        <f>VLOOKUP(A11,Datenbank!$A$12:$F$112,2,TRUE)</f>
        <v>0</v>
      </c>
      <c r="C11" s="51">
        <f>VLOOKUP(A11,Datenbank!$A$12:$F$112,3,TRUE)</f>
        <v>0</v>
      </c>
      <c r="D11" s="51">
        <f>VLOOKUP(A11,Datenbank!$A$12:$F$112,4,TRUE)</f>
        <v>0</v>
      </c>
      <c r="E11" s="52">
        <f>VLOOKUP(A11,Datenbank!$A$12:$F$112,5,TRUE)</f>
        <v>0</v>
      </c>
      <c r="F11" s="53">
        <f>VLOOKUP(A11,Datenbank!$A$12:$F$112,6,TRUE)</f>
        <v>0</v>
      </c>
    </row>
    <row r="12" spans="1:6" x14ac:dyDescent="0.2">
      <c r="A12" s="46"/>
      <c r="B12" s="47">
        <f>VLOOKUP(A12,Datenbank!$A$12:$F$112,2,TRUE)</f>
        <v>0</v>
      </c>
      <c r="C12" s="47">
        <f>VLOOKUP(A12,Datenbank!$A$12:$F$112,3,TRUE)</f>
        <v>0</v>
      </c>
      <c r="D12" s="47">
        <f>VLOOKUP(A12,Datenbank!$A$12:$F$112,4,TRUE)</f>
        <v>0</v>
      </c>
      <c r="E12" s="48">
        <f>VLOOKUP(A12,Datenbank!$A$12:$F$112,5,TRUE)</f>
        <v>0</v>
      </c>
      <c r="F12" s="49">
        <f>VLOOKUP(A12,Datenbank!$A$12:$F$112,6,TRUE)</f>
        <v>0</v>
      </c>
    </row>
    <row r="13" spans="1:6" ht="4.5" customHeight="1" x14ac:dyDescent="0.2">
      <c r="A13" s="12"/>
    </row>
    <row r="14" spans="1:6" x14ac:dyDescent="0.2">
      <c r="A14" s="42"/>
      <c r="B14" s="43">
        <f>VLOOKUP(A14,Datenbank!$A$12:$F$112,2,TRUE)</f>
        <v>0</v>
      </c>
      <c r="C14" s="43">
        <f>VLOOKUP(A14,Datenbank!$A$12:$F$112,3,TRUE)</f>
        <v>0</v>
      </c>
      <c r="D14" s="43">
        <f>VLOOKUP(A14,Datenbank!$A$12:$F$112,4,TRUE)</f>
        <v>0</v>
      </c>
      <c r="E14" s="44">
        <f>VLOOKUP(A14,Datenbank!$A$12:$F$112,5,TRUE)</f>
        <v>0</v>
      </c>
      <c r="F14" s="45">
        <f>VLOOKUP(A14,Datenbank!$A$12:$F$112,6,TRUE)</f>
        <v>0</v>
      </c>
    </row>
    <row r="15" spans="1:6" x14ac:dyDescent="0.2">
      <c r="A15" s="50"/>
      <c r="B15" s="51">
        <f>VLOOKUP(A15,Datenbank!$A$12:$F$112,2,TRUE)</f>
        <v>0</v>
      </c>
      <c r="C15" s="51">
        <f>VLOOKUP(A15,Datenbank!$A$12:$F$112,3,TRUE)</f>
        <v>0</v>
      </c>
      <c r="D15" s="51">
        <f>VLOOKUP(A15,Datenbank!$A$12:$F$112,4,TRUE)</f>
        <v>0</v>
      </c>
      <c r="E15" s="52">
        <f>VLOOKUP(A15,Datenbank!$A$12:$F$112,5,TRUE)</f>
        <v>0</v>
      </c>
      <c r="F15" s="53">
        <f>VLOOKUP(A15,Datenbank!$A$12:$F$112,6,TRUE)</f>
        <v>0</v>
      </c>
    </row>
    <row r="16" spans="1:6" x14ac:dyDescent="0.2">
      <c r="A16" s="46"/>
      <c r="B16" s="47">
        <f>VLOOKUP(A16,Datenbank!$A$12:$F$112,2,TRUE)</f>
        <v>0</v>
      </c>
      <c r="C16" s="47">
        <f>VLOOKUP(A16,Datenbank!$A$12:$F$112,3,TRUE)</f>
        <v>0</v>
      </c>
      <c r="D16" s="47">
        <f>VLOOKUP(A16,Datenbank!$A$12:$F$112,4,TRUE)</f>
        <v>0</v>
      </c>
      <c r="E16" s="48">
        <f>VLOOKUP(A16,Datenbank!$A$12:$F$112,5,TRUE)</f>
        <v>0</v>
      </c>
      <c r="F16" s="49">
        <f>VLOOKUP(A16,Datenbank!$A$12:$F$112,6,TRUE)</f>
        <v>0</v>
      </c>
    </row>
    <row r="17" spans="1:6" ht="4.5" customHeight="1" x14ac:dyDescent="0.2">
      <c r="A17" s="12"/>
    </row>
    <row r="18" spans="1:6" x14ac:dyDescent="0.2">
      <c r="A18" s="42"/>
      <c r="B18" s="43">
        <f>VLOOKUP(A18,Datenbank!$A$12:$F$112,2,TRUE)</f>
        <v>0</v>
      </c>
      <c r="C18" s="43">
        <f>VLOOKUP(A18,Datenbank!$A$12:$F$112,3,TRUE)</f>
        <v>0</v>
      </c>
      <c r="D18" s="43">
        <f>VLOOKUP(A18,Datenbank!$A$12:$F$112,4,TRUE)</f>
        <v>0</v>
      </c>
      <c r="E18" s="44">
        <f>VLOOKUP(A18,Datenbank!$A$12:$F$112,5,TRUE)</f>
        <v>0</v>
      </c>
      <c r="F18" s="45">
        <f>VLOOKUP(A18,Datenbank!$A$12:$F$112,6,TRUE)</f>
        <v>0</v>
      </c>
    </row>
    <row r="19" spans="1:6" x14ac:dyDescent="0.2">
      <c r="A19" s="50"/>
      <c r="B19" s="51">
        <f>VLOOKUP(A19,Datenbank!$A$12:$F$112,2,TRUE)</f>
        <v>0</v>
      </c>
      <c r="C19" s="51">
        <f>VLOOKUP(A19,Datenbank!$A$12:$F$112,3,TRUE)</f>
        <v>0</v>
      </c>
      <c r="D19" s="51">
        <f>VLOOKUP(A19,Datenbank!$A$12:$F$112,4,TRUE)</f>
        <v>0</v>
      </c>
      <c r="E19" s="52">
        <f>VLOOKUP(A19,Datenbank!$A$12:$F$112,5,TRUE)</f>
        <v>0</v>
      </c>
      <c r="F19" s="53">
        <f>VLOOKUP(A19,Datenbank!$A$12:$F$112,6,TRUE)</f>
        <v>0</v>
      </c>
    </row>
    <row r="20" spans="1:6" x14ac:dyDescent="0.2">
      <c r="A20" s="46"/>
      <c r="B20" s="47">
        <f>VLOOKUP(A20,Datenbank!$A$12:$F$112,2,TRUE)</f>
        <v>0</v>
      </c>
      <c r="C20" s="47">
        <f>VLOOKUP(A20,Datenbank!$A$12:$F$112,3,TRUE)</f>
        <v>0</v>
      </c>
      <c r="D20" s="47">
        <f>VLOOKUP(A20,Datenbank!$A$12:$F$112,4,TRUE)</f>
        <v>0</v>
      </c>
      <c r="E20" s="48">
        <f>VLOOKUP(A20,Datenbank!$A$12:$F$112,5,TRUE)</f>
        <v>0</v>
      </c>
      <c r="F20" s="49">
        <f>VLOOKUP(A20,Datenbank!$A$12:$F$112,6,TRUE)</f>
        <v>0</v>
      </c>
    </row>
    <row r="21" spans="1:6" ht="4.5" customHeight="1" x14ac:dyDescent="0.2">
      <c r="A21" s="41"/>
      <c r="B21" s="7"/>
      <c r="C21" s="7"/>
      <c r="D21" s="7"/>
      <c r="E21" s="9"/>
      <c r="F21" s="9"/>
    </row>
    <row r="22" spans="1:6" x14ac:dyDescent="0.2">
      <c r="A22" s="42"/>
      <c r="B22" s="43">
        <f>VLOOKUP(A22,Datenbank!$A$12:$F$112,2,TRUE)</f>
        <v>0</v>
      </c>
      <c r="C22" s="43">
        <f>VLOOKUP(A22,Datenbank!$A$12:$F$112,3,TRUE)</f>
        <v>0</v>
      </c>
      <c r="D22" s="43">
        <f>VLOOKUP(A22,Datenbank!$A$12:$F$112,4,TRUE)</f>
        <v>0</v>
      </c>
      <c r="E22" s="44">
        <f>VLOOKUP(A22,Datenbank!$A$12:$F$112,5,TRUE)</f>
        <v>0</v>
      </c>
      <c r="F22" s="45">
        <f>VLOOKUP(A22,Datenbank!$A$12:$F$112,6,TRUE)</f>
        <v>0</v>
      </c>
    </row>
    <row r="23" spans="1:6" x14ac:dyDescent="0.2">
      <c r="A23" s="50"/>
      <c r="B23" s="51">
        <f>VLOOKUP(A23,Datenbank!$A$12:$F$112,2,TRUE)</f>
        <v>0</v>
      </c>
      <c r="C23" s="51">
        <f>VLOOKUP(A23,Datenbank!$A$12:$F$112,3,TRUE)</f>
        <v>0</v>
      </c>
      <c r="D23" s="51">
        <f>VLOOKUP(A23,Datenbank!$A$12:$F$112,4,TRUE)</f>
        <v>0</v>
      </c>
      <c r="E23" s="52">
        <f>VLOOKUP(A23,Datenbank!$A$12:$F$112,5,TRUE)</f>
        <v>0</v>
      </c>
      <c r="F23" s="53">
        <f>VLOOKUP(A23,Datenbank!$A$12:$F$112,6,TRUE)</f>
        <v>0</v>
      </c>
    </row>
    <row r="24" spans="1:6" x14ac:dyDescent="0.2">
      <c r="A24" s="46"/>
      <c r="B24" s="47">
        <f>VLOOKUP(A24,Datenbank!$A$12:$F$112,2,TRUE)</f>
        <v>0</v>
      </c>
      <c r="C24" s="47">
        <f>VLOOKUP(A24,Datenbank!$A$12:$F$112,3,TRUE)</f>
        <v>0</v>
      </c>
      <c r="D24" s="47">
        <f>VLOOKUP(A24,Datenbank!$A$12:$F$112,4,TRUE)</f>
        <v>0</v>
      </c>
      <c r="E24" s="48">
        <f>VLOOKUP(A24,Datenbank!$A$12:$F$112,5,TRUE)</f>
        <v>0</v>
      </c>
      <c r="F24" s="49">
        <f>VLOOKUP(A24,Datenbank!$A$12:$F$112,6,TRUE)</f>
        <v>0</v>
      </c>
    </row>
    <row r="25" spans="1:6" ht="4.5" customHeight="1" x14ac:dyDescent="0.2">
      <c r="A25" s="41"/>
      <c r="B25" s="7"/>
      <c r="C25" s="7"/>
      <c r="D25" s="7"/>
      <c r="E25" s="9"/>
      <c r="F25" s="9"/>
    </row>
    <row r="26" spans="1:6" x14ac:dyDescent="0.2">
      <c r="A26" s="42"/>
      <c r="B26" s="43">
        <f>VLOOKUP(A26,Datenbank!$A$12:$F$112,2,TRUE)</f>
        <v>0</v>
      </c>
      <c r="C26" s="43">
        <f>VLOOKUP(A26,Datenbank!$A$12:$F$112,3,TRUE)</f>
        <v>0</v>
      </c>
      <c r="D26" s="43">
        <f>VLOOKUP(A26,Datenbank!$A$12:$F$112,4,TRUE)</f>
        <v>0</v>
      </c>
      <c r="E26" s="44">
        <f>VLOOKUP(A26,Datenbank!$A$12:$F$112,5,TRUE)</f>
        <v>0</v>
      </c>
      <c r="F26" s="45">
        <f>VLOOKUP(A26,Datenbank!$A$12:$F$112,6,TRUE)</f>
        <v>0</v>
      </c>
    </row>
    <row r="27" spans="1:6" x14ac:dyDescent="0.2">
      <c r="A27" s="50"/>
      <c r="B27" s="51">
        <f>VLOOKUP(A27,Datenbank!$A$12:$F$112,2,TRUE)</f>
        <v>0</v>
      </c>
      <c r="C27" s="51">
        <f>VLOOKUP(A27,Datenbank!$A$12:$F$112,3,TRUE)</f>
        <v>0</v>
      </c>
      <c r="D27" s="51">
        <f>VLOOKUP(A27,Datenbank!$A$12:$F$112,4,TRUE)</f>
        <v>0</v>
      </c>
      <c r="E27" s="52">
        <f>VLOOKUP(A27,Datenbank!$A$12:$F$112,5,TRUE)</f>
        <v>0</v>
      </c>
      <c r="F27" s="53">
        <f>VLOOKUP(A27,Datenbank!$A$12:$F$112,6,TRUE)</f>
        <v>0</v>
      </c>
    </row>
    <row r="28" spans="1:6" x14ac:dyDescent="0.2">
      <c r="A28" s="46"/>
      <c r="B28" s="47">
        <f>VLOOKUP(A28,Datenbank!$A$12:$F$112,2,TRUE)</f>
        <v>0</v>
      </c>
      <c r="C28" s="47">
        <f>VLOOKUP(A28,Datenbank!$A$12:$F$112,3,TRUE)</f>
        <v>0</v>
      </c>
      <c r="D28" s="47">
        <f>VLOOKUP(A28,Datenbank!$A$12:$F$112,4,TRUE)</f>
        <v>0</v>
      </c>
      <c r="E28" s="48">
        <f>VLOOKUP(A28,Datenbank!$A$12:$F$112,5,TRUE)</f>
        <v>0</v>
      </c>
      <c r="F28" s="49">
        <f>VLOOKUP(A28,Datenbank!$A$12:$F$112,6,TRUE)</f>
        <v>0</v>
      </c>
    </row>
    <row r="29" spans="1:6" ht="4.5" customHeight="1" x14ac:dyDescent="0.2">
      <c r="A29" s="41"/>
      <c r="B29" s="7"/>
      <c r="C29" s="7"/>
      <c r="D29" s="7"/>
      <c r="E29" s="9"/>
      <c r="F29" s="9"/>
    </row>
    <row r="30" spans="1:6" x14ac:dyDescent="0.2">
      <c r="A30" s="42"/>
      <c r="B30" s="43">
        <f>VLOOKUP(A30,Datenbank!$A$12:$F$112,2,TRUE)</f>
        <v>0</v>
      </c>
      <c r="C30" s="43">
        <f>VLOOKUP(A30,Datenbank!$A$12:$F$112,3,TRUE)</f>
        <v>0</v>
      </c>
      <c r="D30" s="43">
        <f>VLOOKUP(A30,Datenbank!$A$12:$F$112,4,TRUE)</f>
        <v>0</v>
      </c>
      <c r="E30" s="44">
        <f>VLOOKUP(A30,Datenbank!$A$12:$F$112,5,TRUE)</f>
        <v>0</v>
      </c>
      <c r="F30" s="45">
        <f>VLOOKUP(A30,Datenbank!$A$12:$F$112,6,TRUE)</f>
        <v>0</v>
      </c>
    </row>
    <row r="31" spans="1:6" x14ac:dyDescent="0.2">
      <c r="A31" s="50"/>
      <c r="B31" s="51">
        <f>VLOOKUP(A31,Datenbank!$A$12:$F$112,2,TRUE)</f>
        <v>0</v>
      </c>
      <c r="C31" s="51">
        <f>VLOOKUP(A31,Datenbank!$A$12:$F$112,3,TRUE)</f>
        <v>0</v>
      </c>
      <c r="D31" s="51">
        <f>VLOOKUP(A31,Datenbank!$A$12:$F$112,4,TRUE)</f>
        <v>0</v>
      </c>
      <c r="E31" s="52">
        <f>VLOOKUP(A31,Datenbank!$A$12:$F$112,5,TRUE)</f>
        <v>0</v>
      </c>
      <c r="F31" s="53">
        <f>VLOOKUP(A31,Datenbank!$A$12:$F$112,6,TRUE)</f>
        <v>0</v>
      </c>
    </row>
    <row r="32" spans="1:6" x14ac:dyDescent="0.2">
      <c r="A32" s="46"/>
      <c r="B32" s="47">
        <f>VLOOKUP(A32,Datenbank!$A$12:$F$112,2,TRUE)</f>
        <v>0</v>
      </c>
      <c r="C32" s="47">
        <f>VLOOKUP(A32,Datenbank!$A$12:$F$112,3,TRUE)</f>
        <v>0</v>
      </c>
      <c r="D32" s="47">
        <f>VLOOKUP(A32,Datenbank!$A$12:$F$112,4,TRUE)</f>
        <v>0</v>
      </c>
      <c r="E32" s="48">
        <f>VLOOKUP(A32,Datenbank!$A$12:$F$112,5,TRUE)</f>
        <v>0</v>
      </c>
      <c r="F32" s="49">
        <f>VLOOKUP(A32,Datenbank!$A$12:$F$112,6,TRUE)</f>
        <v>0</v>
      </c>
    </row>
    <row r="33" spans="1:6" ht="4.5" customHeight="1" x14ac:dyDescent="0.2">
      <c r="A33" s="41"/>
      <c r="B33" s="7"/>
      <c r="C33" s="7"/>
      <c r="D33" s="7"/>
      <c r="E33" s="9"/>
      <c r="F33" s="9"/>
    </row>
    <row r="34" spans="1:6" x14ac:dyDescent="0.2">
      <c r="A34" s="42"/>
      <c r="B34" s="43">
        <f>VLOOKUP(A34,Datenbank!$A$12:$F$112,2,TRUE)</f>
        <v>0</v>
      </c>
      <c r="C34" s="43">
        <f>VLOOKUP(A34,Datenbank!$A$12:$F$112,3,TRUE)</f>
        <v>0</v>
      </c>
      <c r="D34" s="43">
        <f>VLOOKUP(A34,Datenbank!$A$12:$F$112,4,TRUE)</f>
        <v>0</v>
      </c>
      <c r="E34" s="44">
        <f>VLOOKUP(A34,Datenbank!$A$12:$F$112,5,TRUE)</f>
        <v>0</v>
      </c>
      <c r="F34" s="45">
        <f>VLOOKUP(A34,Datenbank!$A$12:$F$112,6,TRUE)</f>
        <v>0</v>
      </c>
    </row>
    <row r="35" spans="1:6" x14ac:dyDescent="0.2">
      <c r="A35" s="50"/>
      <c r="B35" s="51">
        <f>VLOOKUP(A35,Datenbank!$A$12:$F$112,2,TRUE)</f>
        <v>0</v>
      </c>
      <c r="C35" s="51">
        <f>VLOOKUP(A35,Datenbank!$A$12:$F$112,3,TRUE)</f>
        <v>0</v>
      </c>
      <c r="D35" s="51">
        <f>VLOOKUP(A35,Datenbank!$A$12:$F$112,4,TRUE)</f>
        <v>0</v>
      </c>
      <c r="E35" s="52">
        <f>VLOOKUP(A35,Datenbank!$A$12:$F$112,5,TRUE)</f>
        <v>0</v>
      </c>
      <c r="F35" s="53">
        <f>VLOOKUP(A35,Datenbank!$A$12:$F$112,6,TRUE)</f>
        <v>0</v>
      </c>
    </row>
    <row r="36" spans="1:6" x14ac:dyDescent="0.2">
      <c r="A36" s="46"/>
      <c r="B36" s="47">
        <f>VLOOKUP(A36,Datenbank!$A$12:$F$112,2,TRUE)</f>
        <v>0</v>
      </c>
      <c r="C36" s="47">
        <f>VLOOKUP(A36,Datenbank!$A$12:$F$112,3,TRUE)</f>
        <v>0</v>
      </c>
      <c r="D36" s="47">
        <f>VLOOKUP(A36,Datenbank!$A$12:$F$112,4,TRUE)</f>
        <v>0</v>
      </c>
      <c r="E36" s="48">
        <f>VLOOKUP(A36,Datenbank!$A$12:$F$112,5,TRUE)</f>
        <v>0</v>
      </c>
      <c r="F36" s="49">
        <f>VLOOKUP(A36,Datenbank!$A$12:$F$112,6,TRUE)</f>
        <v>0</v>
      </c>
    </row>
    <row r="37" spans="1:6" ht="4.5" customHeight="1" x14ac:dyDescent="0.2">
      <c r="A37" s="41"/>
      <c r="B37" s="7"/>
      <c r="C37" s="7"/>
      <c r="D37" s="7"/>
      <c r="E37" s="9"/>
      <c r="F37" s="9"/>
    </row>
    <row r="38" spans="1:6" x14ac:dyDescent="0.2">
      <c r="A38" s="42"/>
      <c r="B38" s="43">
        <f>VLOOKUP(A38,Datenbank!$A$12:$F$112,2,TRUE)</f>
        <v>0</v>
      </c>
      <c r="C38" s="43">
        <f>VLOOKUP(A38,Datenbank!$A$12:$F$112,3,TRUE)</f>
        <v>0</v>
      </c>
      <c r="D38" s="43">
        <f>VLOOKUP(A38,Datenbank!$A$12:$F$112,4,TRUE)</f>
        <v>0</v>
      </c>
      <c r="E38" s="44">
        <f>VLOOKUP(A38,Datenbank!$A$12:$F$112,5,TRUE)</f>
        <v>0</v>
      </c>
      <c r="F38" s="45">
        <f>VLOOKUP(A38,Datenbank!$A$12:$F$112,6,TRUE)</f>
        <v>0</v>
      </c>
    </row>
    <row r="39" spans="1:6" x14ac:dyDescent="0.2">
      <c r="A39" s="50"/>
      <c r="B39" s="51">
        <f>VLOOKUP(A39,Datenbank!$A$12:$F$112,2,TRUE)</f>
        <v>0</v>
      </c>
      <c r="C39" s="51">
        <f>VLOOKUP(A39,Datenbank!$A$12:$F$112,3,TRUE)</f>
        <v>0</v>
      </c>
      <c r="D39" s="51">
        <f>VLOOKUP(A39,Datenbank!$A$12:$F$112,4,TRUE)</f>
        <v>0</v>
      </c>
      <c r="E39" s="52">
        <f>VLOOKUP(A39,Datenbank!$A$12:$F$112,5,TRUE)</f>
        <v>0</v>
      </c>
      <c r="F39" s="53">
        <f>VLOOKUP(A39,Datenbank!$A$12:$F$112,6,TRUE)</f>
        <v>0</v>
      </c>
    </row>
    <row r="40" spans="1:6" x14ac:dyDescent="0.2">
      <c r="A40" s="46"/>
      <c r="B40" s="47">
        <f>VLOOKUP(A40,Datenbank!$A$12:$F$112,2,TRUE)</f>
        <v>0</v>
      </c>
      <c r="C40" s="47">
        <f>VLOOKUP(A40,Datenbank!$A$12:$F$112,3,TRUE)</f>
        <v>0</v>
      </c>
      <c r="D40" s="47">
        <f>VLOOKUP(A40,Datenbank!$A$12:$F$112,4,TRUE)</f>
        <v>0</v>
      </c>
      <c r="E40" s="48">
        <f>VLOOKUP(A40,Datenbank!$A$12:$F$112,5,TRUE)</f>
        <v>0</v>
      </c>
      <c r="F40" s="49">
        <f>VLOOKUP(A40,Datenbank!$A$12:$F$112,6,TRUE)</f>
        <v>0</v>
      </c>
    </row>
    <row r="41" spans="1:6" ht="4.5" customHeight="1" x14ac:dyDescent="0.2">
      <c r="A41" s="41"/>
      <c r="B41" s="7"/>
      <c r="C41" s="7"/>
      <c r="D41" s="7"/>
      <c r="E41" s="9"/>
      <c r="F41" s="9"/>
    </row>
    <row r="42" spans="1:6" x14ac:dyDescent="0.2">
      <c r="A42" s="42"/>
      <c r="B42" s="43">
        <f>VLOOKUP(A42,Datenbank!$A$12:$F$112,2,TRUE)</f>
        <v>0</v>
      </c>
      <c r="C42" s="43">
        <f>VLOOKUP(A42,Datenbank!$A$12:$F$112,3,TRUE)</f>
        <v>0</v>
      </c>
      <c r="D42" s="43">
        <f>VLOOKUP(A42,Datenbank!$A$12:$F$112,4,TRUE)</f>
        <v>0</v>
      </c>
      <c r="E42" s="44">
        <f>VLOOKUP(A42,Datenbank!$A$12:$F$112,5,TRUE)</f>
        <v>0</v>
      </c>
      <c r="F42" s="45">
        <f>VLOOKUP(A42,Datenbank!$A$12:$F$112,6,TRUE)</f>
        <v>0</v>
      </c>
    </row>
    <row r="43" spans="1:6" x14ac:dyDescent="0.2">
      <c r="A43" s="50"/>
      <c r="B43" s="51">
        <f>VLOOKUP(A43,Datenbank!$A$12:$F$112,2,TRUE)</f>
        <v>0</v>
      </c>
      <c r="C43" s="51">
        <f>VLOOKUP(A43,Datenbank!$A$12:$F$112,3,TRUE)</f>
        <v>0</v>
      </c>
      <c r="D43" s="51">
        <f>VLOOKUP(A43,Datenbank!$A$12:$F$112,4,TRUE)</f>
        <v>0</v>
      </c>
      <c r="E43" s="52">
        <f>VLOOKUP(A43,Datenbank!$A$12:$F$112,5,TRUE)</f>
        <v>0</v>
      </c>
      <c r="F43" s="53">
        <f>VLOOKUP(A43,Datenbank!$A$12:$F$112,6,TRUE)</f>
        <v>0</v>
      </c>
    </row>
    <row r="44" spans="1:6" x14ac:dyDescent="0.2">
      <c r="A44" s="46"/>
      <c r="B44" s="47">
        <f>VLOOKUP(A44,Datenbank!$A$12:$F$112,2,TRUE)</f>
        <v>0</v>
      </c>
      <c r="C44" s="47">
        <f>VLOOKUP(A44,Datenbank!$A$12:$F$112,3,TRUE)</f>
        <v>0</v>
      </c>
      <c r="D44" s="47">
        <f>VLOOKUP(A44,Datenbank!$A$12:$F$112,4,TRUE)</f>
        <v>0</v>
      </c>
      <c r="E44" s="48">
        <f>VLOOKUP(A44,Datenbank!$A$12:$F$112,5,TRUE)</f>
        <v>0</v>
      </c>
      <c r="F44" s="49">
        <f>VLOOKUP(A44,Datenbank!$A$12:$F$112,6,TRUE)</f>
        <v>0</v>
      </c>
    </row>
    <row r="45" spans="1:6" ht="4.5" customHeight="1" x14ac:dyDescent="0.2">
      <c r="A45" s="41"/>
      <c r="B45" s="7"/>
      <c r="C45" s="7"/>
      <c r="D45" s="7"/>
      <c r="E45" s="9"/>
      <c r="F45" s="9"/>
    </row>
    <row r="46" spans="1:6" x14ac:dyDescent="0.2">
      <c r="A46" s="42"/>
      <c r="B46" s="43">
        <f>VLOOKUP(A46,Datenbank!$A$12:$F$112,2,TRUE)</f>
        <v>0</v>
      </c>
      <c r="C46" s="43">
        <f>VLOOKUP(A46,Datenbank!$A$12:$F$112,3,TRUE)</f>
        <v>0</v>
      </c>
      <c r="D46" s="43">
        <f>VLOOKUP(A46,Datenbank!$A$12:$F$112,4,TRUE)</f>
        <v>0</v>
      </c>
      <c r="E46" s="44"/>
      <c r="F46" s="45">
        <f>VLOOKUP(A46,Datenbank!$A$12:$F$112,6,TRUE)</f>
        <v>0</v>
      </c>
    </row>
    <row r="47" spans="1:6" x14ac:dyDescent="0.2">
      <c r="A47" s="50"/>
      <c r="B47" s="51">
        <f>VLOOKUP(A47,Datenbank!$A$12:$F$112,2,TRUE)</f>
        <v>0</v>
      </c>
      <c r="C47" s="51">
        <f>VLOOKUP(A47,Datenbank!$A$12:$F$112,3,TRUE)</f>
        <v>0</v>
      </c>
      <c r="D47" s="51">
        <f>VLOOKUP(A47,Datenbank!$A$12:$F$112,4,TRUE)</f>
        <v>0</v>
      </c>
      <c r="E47" s="52">
        <f>VLOOKUP(A47,Datenbank!$A$12:$F$112,5,TRUE)</f>
        <v>0</v>
      </c>
      <c r="F47" s="53">
        <f>VLOOKUP(A47,Datenbank!$A$12:$F$112,6,TRUE)</f>
        <v>0</v>
      </c>
    </row>
    <row r="48" spans="1:6" x14ac:dyDescent="0.2">
      <c r="A48" s="46"/>
      <c r="B48" s="47">
        <f>VLOOKUP(A48,Datenbank!$A$12:$F$112,2,TRUE)</f>
        <v>0</v>
      </c>
      <c r="C48" s="47">
        <f>VLOOKUP(A48,Datenbank!$A$12:$F$112,3,TRUE)</f>
        <v>0</v>
      </c>
      <c r="D48" s="47">
        <f>VLOOKUP(A48,Datenbank!$A$12:$F$112,4,TRUE)</f>
        <v>0</v>
      </c>
      <c r="E48" s="48">
        <f>VLOOKUP(A48,Datenbank!$A$12:$F$112,5,TRUE)</f>
        <v>0</v>
      </c>
      <c r="F48" s="49">
        <f>VLOOKUP(A48,Datenbank!$A$12:$F$112,6,TRUE)</f>
        <v>0</v>
      </c>
    </row>
    <row r="49" spans="1:6" ht="4.5" customHeight="1" x14ac:dyDescent="0.2">
      <c r="A49" s="41"/>
      <c r="B49" s="7"/>
      <c r="C49" s="7"/>
      <c r="D49" s="7"/>
      <c r="E49" s="9"/>
      <c r="F49" s="9"/>
    </row>
    <row r="50" spans="1:6" x14ac:dyDescent="0.2">
      <c r="A50" s="42"/>
      <c r="B50" s="43">
        <f>VLOOKUP(A50,Datenbank!$A$12:$F$112,2,TRUE)</f>
        <v>0</v>
      </c>
      <c r="C50" s="43">
        <f>VLOOKUP(A50,Datenbank!$A$12:$F$112,3,TRUE)</f>
        <v>0</v>
      </c>
      <c r="D50" s="43">
        <f>VLOOKUP(A50,Datenbank!$A$12:$F$112,4,TRUE)</f>
        <v>0</v>
      </c>
      <c r="E50" s="44">
        <f>VLOOKUP(A50,Datenbank!$A$12:$F$112,5,TRUE)</f>
        <v>0</v>
      </c>
      <c r="F50" s="45">
        <f>VLOOKUP(A50,Datenbank!$A$12:$F$112,6,TRUE)</f>
        <v>0</v>
      </c>
    </row>
    <row r="51" spans="1:6" x14ac:dyDescent="0.2">
      <c r="A51" s="50"/>
      <c r="B51" s="51">
        <f>VLOOKUP(A51,Datenbank!$A$12:$F$112,2,TRUE)</f>
        <v>0</v>
      </c>
      <c r="C51" s="51">
        <f>VLOOKUP(A51,Datenbank!$A$12:$F$112,3,TRUE)</f>
        <v>0</v>
      </c>
      <c r="D51" s="51">
        <f>VLOOKUP(A51,Datenbank!$A$12:$F$112,4,TRUE)</f>
        <v>0</v>
      </c>
      <c r="E51" s="52">
        <f>VLOOKUP(A51,Datenbank!$A$12:$F$112,5,TRUE)</f>
        <v>0</v>
      </c>
      <c r="F51" s="53">
        <f>VLOOKUP(A51,Datenbank!$A$12:$F$112,6,TRUE)</f>
        <v>0</v>
      </c>
    </row>
    <row r="52" spans="1:6" x14ac:dyDescent="0.2">
      <c r="A52" s="46"/>
      <c r="B52" s="47">
        <f>VLOOKUP(A52,Datenbank!$A$12:$F$112,2,TRUE)</f>
        <v>0</v>
      </c>
      <c r="C52" s="47">
        <f>VLOOKUP(A52,Datenbank!$A$12:$F$112,3,TRUE)</f>
        <v>0</v>
      </c>
      <c r="D52" s="47">
        <f>VLOOKUP(A52,Datenbank!$A$12:$F$112,4,TRUE)</f>
        <v>0</v>
      </c>
      <c r="E52" s="48">
        <f>VLOOKUP(A52,Datenbank!$A$12:$F$112,5,TRUE)</f>
        <v>0</v>
      </c>
      <c r="F52" s="49">
        <f>VLOOKUP(A52,Datenbank!$A$12:$F$112,6,TRUE)</f>
        <v>0</v>
      </c>
    </row>
    <row r="53" spans="1:6" ht="4.5" customHeight="1" x14ac:dyDescent="0.2">
      <c r="A53" s="41"/>
      <c r="B53" s="7"/>
      <c r="C53" s="7"/>
      <c r="D53" s="7"/>
      <c r="E53" s="9"/>
      <c r="F53" s="9"/>
    </row>
    <row r="54" spans="1:6" x14ac:dyDescent="0.2">
      <c r="A54" s="42"/>
      <c r="B54" s="43">
        <f>VLOOKUP(A54,Datenbank!$A$12:$F$112,2,TRUE)</f>
        <v>0</v>
      </c>
      <c r="C54" s="43">
        <f>VLOOKUP(A54,Datenbank!$A$12:$F$112,3,TRUE)</f>
        <v>0</v>
      </c>
      <c r="D54" s="43">
        <f>VLOOKUP(A54,Datenbank!$A$12:$F$112,4,TRUE)</f>
        <v>0</v>
      </c>
      <c r="E54" s="44">
        <f>VLOOKUP(A54,Datenbank!$A$12:$F$112,5,TRUE)</f>
        <v>0</v>
      </c>
      <c r="F54" s="45">
        <f>VLOOKUP(A54,Datenbank!$A$12:$F$112,6,TRUE)</f>
        <v>0</v>
      </c>
    </row>
    <row r="55" spans="1:6" x14ac:dyDescent="0.2">
      <c r="A55" s="50"/>
      <c r="B55" s="51">
        <f>VLOOKUP(A55,Datenbank!$A$12:$F$112,2,TRUE)</f>
        <v>0</v>
      </c>
      <c r="C55" s="51">
        <f>VLOOKUP(A55,Datenbank!$A$12:$F$112,3,TRUE)</f>
        <v>0</v>
      </c>
      <c r="D55" s="51">
        <f>VLOOKUP(A55,Datenbank!$A$12:$F$112,4,TRUE)</f>
        <v>0</v>
      </c>
      <c r="E55" s="52">
        <f>VLOOKUP(A55,Datenbank!$A$12:$F$112,5,TRUE)</f>
        <v>0</v>
      </c>
      <c r="F55" s="53">
        <f>VLOOKUP(A55,Datenbank!$A$12:$F$112,6,TRUE)</f>
        <v>0</v>
      </c>
    </row>
    <row r="56" spans="1:6" x14ac:dyDescent="0.2">
      <c r="A56" s="46"/>
      <c r="B56" s="47">
        <f>VLOOKUP(A56,Datenbank!$A$12:$F$112,2,TRUE)</f>
        <v>0</v>
      </c>
      <c r="C56" s="47">
        <f>VLOOKUP(A56,Datenbank!$A$12:$F$112,3,TRUE)</f>
        <v>0</v>
      </c>
      <c r="D56" s="47">
        <f>VLOOKUP(A56,Datenbank!$A$12:$F$112,4,TRUE)</f>
        <v>0</v>
      </c>
      <c r="E56" s="48">
        <f>VLOOKUP(A56,Datenbank!$A$12:$F$112,5,TRUE)</f>
        <v>0</v>
      </c>
      <c r="F56" s="49">
        <f>VLOOKUP(A56,Datenbank!$A$12:$F$112,6,TRUE)</f>
        <v>0</v>
      </c>
    </row>
    <row r="57" spans="1:6" ht="4.5" customHeight="1" x14ac:dyDescent="0.2">
      <c r="A57" s="41"/>
      <c r="B57" s="7"/>
      <c r="C57" s="7"/>
      <c r="D57" s="7"/>
      <c r="E57" s="9"/>
      <c r="F57" s="9"/>
    </row>
    <row r="58" spans="1:6" x14ac:dyDescent="0.2">
      <c r="A58" s="42"/>
      <c r="B58" s="43">
        <f>VLOOKUP(A58,Datenbank!$A$12:$F$112,2,TRUE)</f>
        <v>0</v>
      </c>
      <c r="C58" s="43">
        <f>VLOOKUP(A58,Datenbank!$A$12:$F$112,3,TRUE)</f>
        <v>0</v>
      </c>
      <c r="D58" s="43">
        <f>VLOOKUP(A58,Datenbank!$A$12:$F$112,4,TRUE)</f>
        <v>0</v>
      </c>
      <c r="E58" s="44">
        <f>VLOOKUP(A58,Datenbank!$A$12:$F$112,5,TRUE)</f>
        <v>0</v>
      </c>
      <c r="F58" s="45">
        <f>VLOOKUP(A58,Datenbank!$A$12:$F$112,6,TRUE)</f>
        <v>0</v>
      </c>
    </row>
    <row r="59" spans="1:6" x14ac:dyDescent="0.2">
      <c r="A59" s="50"/>
      <c r="B59" s="51">
        <f>VLOOKUP(A59,Datenbank!$A$12:$F$112,2,TRUE)</f>
        <v>0</v>
      </c>
      <c r="C59" s="51">
        <f>VLOOKUP(A59,Datenbank!$A$12:$F$112,3,TRUE)</f>
        <v>0</v>
      </c>
      <c r="D59" s="51">
        <f>VLOOKUP(A59,Datenbank!$A$12:$F$112,4,TRUE)</f>
        <v>0</v>
      </c>
      <c r="E59" s="52">
        <f>VLOOKUP(A59,Datenbank!$A$12:$F$112,5,TRUE)</f>
        <v>0</v>
      </c>
      <c r="F59" s="53">
        <f>VLOOKUP(A59,Datenbank!$A$12:$F$112,6,TRUE)</f>
        <v>0</v>
      </c>
    </row>
    <row r="60" spans="1:6" x14ac:dyDescent="0.2">
      <c r="A60" s="46"/>
      <c r="B60" s="47">
        <f>VLOOKUP(A60,Datenbank!$A$12:$F$112,2,TRUE)</f>
        <v>0</v>
      </c>
      <c r="C60" s="47">
        <f>VLOOKUP(A60,Datenbank!$A$12:$F$112,3,TRUE)</f>
        <v>0</v>
      </c>
      <c r="D60" s="47">
        <f>VLOOKUP(A60,Datenbank!$A$12:$F$112,4,TRUE)</f>
        <v>0</v>
      </c>
      <c r="E60" s="48">
        <f>VLOOKUP(A60,Datenbank!$A$12:$F$112,5,TRUE)</f>
        <v>0</v>
      </c>
      <c r="F60" s="49">
        <f>VLOOKUP(A60,Datenbank!$A$12:$F$112,6,TRUE)</f>
        <v>0</v>
      </c>
    </row>
    <row r="61" spans="1:6" ht="4.5" customHeight="1" x14ac:dyDescent="0.2">
      <c r="A61" s="41"/>
      <c r="B61" s="7"/>
      <c r="C61" s="7"/>
      <c r="D61" s="7"/>
      <c r="E61" s="9"/>
      <c r="F61" s="9"/>
    </row>
    <row r="64" spans="1:6" ht="15.75" x14ac:dyDescent="0.25">
      <c r="A64" s="4" t="s">
        <v>36</v>
      </c>
    </row>
    <row r="66" spans="1:9" x14ac:dyDescent="0.2">
      <c r="A66" s="72" t="s">
        <v>20</v>
      </c>
      <c r="H66" s="58"/>
      <c r="I66" s="58"/>
    </row>
    <row r="67" spans="1:9" x14ac:dyDescent="0.2">
      <c r="H67" s="58"/>
      <c r="I67" s="58"/>
    </row>
    <row r="68" spans="1:9" x14ac:dyDescent="0.2">
      <c r="A68" t="s">
        <v>14</v>
      </c>
      <c r="B68" t="s">
        <v>30</v>
      </c>
      <c r="C68" s="69">
        <f>SUMPRODUCT(($D$10:$D$60=H68)*($E$10:$E$60=H84))+SUMPRODUCT(($D$10:$D$60=H69)*($E$10:$E$60=H84))</f>
        <v>0</v>
      </c>
      <c r="G68" s="68"/>
      <c r="H68" s="73">
        <v>2003</v>
      </c>
      <c r="I68" s="58" t="s">
        <v>30</v>
      </c>
    </row>
    <row r="69" spans="1:9" x14ac:dyDescent="0.2">
      <c r="A69" t="s">
        <v>14</v>
      </c>
      <c r="B69" t="s">
        <v>31</v>
      </c>
      <c r="C69" s="69">
        <f>SUMPRODUCT(($D$10:$D$60=H70)*($E$10:$E$60=H84))+SUMPRODUCT(($D$10:$D$60=H71)*($E$10:$E$60=H84))</f>
        <v>0</v>
      </c>
      <c r="G69" s="68"/>
      <c r="H69" s="73">
        <v>2004</v>
      </c>
      <c r="I69" s="58"/>
    </row>
    <row r="70" spans="1:9" x14ac:dyDescent="0.2">
      <c r="A70" t="s">
        <v>14</v>
      </c>
      <c r="B70" t="s">
        <v>15</v>
      </c>
      <c r="C70" s="69">
        <f>SUMPRODUCT(($D$10:$D$60=H72)*($E$10:$E$60=H84))+SUMPRODUCT(($D$10:$D$60=H73)*($E$10:$E$60=H84))</f>
        <v>0</v>
      </c>
      <c r="G70" s="68"/>
      <c r="H70" s="73">
        <v>2005</v>
      </c>
      <c r="I70" s="58" t="s">
        <v>31</v>
      </c>
    </row>
    <row r="71" spans="1:9" x14ac:dyDescent="0.2">
      <c r="A71" t="s">
        <v>14</v>
      </c>
      <c r="B71" t="s">
        <v>16</v>
      </c>
      <c r="C71" s="69">
        <f>SUMPRODUCT(($D$10:$D$60=H74)*($E$10:$E$60=H84))+SUMPRODUCT(($D$10:$D$60=H75)*($E$10:$E$60=H84))</f>
        <v>0</v>
      </c>
      <c r="G71" s="68"/>
      <c r="H71" s="73">
        <v>2006</v>
      </c>
      <c r="I71" s="58"/>
    </row>
    <row r="72" spans="1:9" x14ac:dyDescent="0.2">
      <c r="A72" t="s">
        <v>14</v>
      </c>
      <c r="B72" t="s">
        <v>17</v>
      </c>
      <c r="C72" s="69">
        <f>SUMPRODUCT(($D$10:$D$60=H76)*($E$10:$E$60=H84))+SUMPRODUCT(($D$10:$D$60=H77)*($E$10:$E$60=H84))</f>
        <v>0</v>
      </c>
      <c r="G72" s="68"/>
      <c r="H72" s="73">
        <v>2007</v>
      </c>
      <c r="I72" s="58" t="s">
        <v>15</v>
      </c>
    </row>
    <row r="73" spans="1:9" x14ac:dyDescent="0.2">
      <c r="A73" t="s">
        <v>14</v>
      </c>
      <c r="B73" t="s">
        <v>18</v>
      </c>
      <c r="C73" s="69">
        <f>SUMPRODUCT(($D$10:$D$60=H78)*($E$10:$E$60=H84))+SUMPRODUCT(($D$10:$D$60=H79)*($E$10:$E$60=H84))+SUMPRODUCT(($D$10:$D$60=H80)*($E$10:$E$60=H84))+SUMPRODUCT(($D$10:$D$60=H81)*($E$10:$E$60=H84))</f>
        <v>0</v>
      </c>
      <c r="G73" s="68"/>
      <c r="H73" s="73">
        <v>2008</v>
      </c>
      <c r="I73" s="58"/>
    </row>
    <row r="74" spans="1:9" x14ac:dyDescent="0.2">
      <c r="A74" t="s">
        <v>19</v>
      </c>
      <c r="B74" t="s">
        <v>30</v>
      </c>
      <c r="C74" s="69">
        <f>SUMPRODUCT(($D$10:$D$60=H68)*($F$10:$F$60=$H$84))+SUMPRODUCT(($D$10:$D$60=H69)*($F$10:$F$60=$H$84))</f>
        <v>0</v>
      </c>
      <c r="G74" s="68"/>
      <c r="H74" s="73">
        <v>2009</v>
      </c>
      <c r="I74" s="58" t="s">
        <v>16</v>
      </c>
    </row>
    <row r="75" spans="1:9" x14ac:dyDescent="0.2">
      <c r="A75" t="s">
        <v>19</v>
      </c>
      <c r="B75" t="s">
        <v>31</v>
      </c>
      <c r="C75" s="69">
        <f>SUMPRODUCT(($D$10:$D$60=H70)*($F$10:$F$60=$H$84))+SUMPRODUCT(($D$10:$D$60=H71)*($F$10:$F$60=$H$84))</f>
        <v>0</v>
      </c>
      <c r="G75" s="68"/>
      <c r="H75" s="73">
        <v>2010</v>
      </c>
      <c r="I75" s="58"/>
    </row>
    <row r="76" spans="1:9" x14ac:dyDescent="0.2">
      <c r="A76" t="s">
        <v>19</v>
      </c>
      <c r="B76" t="s">
        <v>15</v>
      </c>
      <c r="C76" s="69">
        <f>SUMPRODUCT(($D$10:$D$60=H72)*($F$10:$F$60=$H$84))+SUMPRODUCT(($D$10:$D$60=H73)*($F$10:$F$60=$H$84))</f>
        <v>0</v>
      </c>
      <c r="G76" s="68"/>
      <c r="H76" s="73">
        <v>2011</v>
      </c>
      <c r="I76" s="58" t="s">
        <v>17</v>
      </c>
    </row>
    <row r="77" spans="1:9" x14ac:dyDescent="0.2">
      <c r="A77" t="s">
        <v>19</v>
      </c>
      <c r="B77" t="s">
        <v>16</v>
      </c>
      <c r="C77" s="69">
        <f>SUMPRODUCT(($D$10:$D$60=H74)*($F$10:$F$60=$H$84))+SUMPRODUCT(($D$10:$D$60=H75)*($F$10:$F$60=$H$84))</f>
        <v>0</v>
      </c>
      <c r="G77" s="68"/>
      <c r="H77" s="73">
        <v>2012</v>
      </c>
      <c r="I77" s="58"/>
    </row>
    <row r="78" spans="1:9" x14ac:dyDescent="0.2">
      <c r="A78" t="s">
        <v>19</v>
      </c>
      <c r="B78" t="s">
        <v>17</v>
      </c>
      <c r="C78" s="69">
        <f>SUMPRODUCT(($D$10:$D$60=H76)*($F$10:$F$60=$H$84))+SUMPRODUCT(($D$10:$D$60=H77)*($F$10:$F$60=$H$84))</f>
        <v>0</v>
      </c>
      <c r="G78" s="68"/>
      <c r="H78" s="73">
        <v>2013</v>
      </c>
      <c r="I78" s="58" t="s">
        <v>18</v>
      </c>
    </row>
    <row r="79" spans="1:9" x14ac:dyDescent="0.2">
      <c r="A79" t="s">
        <v>19</v>
      </c>
      <c r="B79" t="s">
        <v>18</v>
      </c>
      <c r="C79" s="69">
        <f>SUMPRODUCT(($D$10:$D$60=H78)*($F$10:$F$60=$H$84))+SUMPRODUCT(($D$10:$D$60=H79)*($F$10:$F$60=$H$84))+SUMPRODUCT(($D$10:$D$60=H80)*($F$10:$F$60=$H$84))+SUMPRODUCT(($D$10:$D$60=H81)*($F$10:$F$60=$H$84))</f>
        <v>0</v>
      </c>
      <c r="G79" s="68"/>
      <c r="H79" s="73">
        <v>2014</v>
      </c>
      <c r="I79" s="58"/>
    </row>
    <row r="80" spans="1:9" x14ac:dyDescent="0.2">
      <c r="G80" s="68"/>
      <c r="H80" s="73">
        <v>2015</v>
      </c>
      <c r="I80" s="58"/>
    </row>
    <row r="81" spans="7:9" x14ac:dyDescent="0.2">
      <c r="G81" s="68"/>
      <c r="H81" s="73">
        <v>2016</v>
      </c>
      <c r="I81" s="58"/>
    </row>
    <row r="82" spans="7:9" x14ac:dyDescent="0.2">
      <c r="G82" s="68"/>
      <c r="H82" s="73">
        <v>2017</v>
      </c>
      <c r="I82" s="58"/>
    </row>
    <row r="83" spans="7:9" x14ac:dyDescent="0.2">
      <c r="G83" s="68"/>
      <c r="H83" s="73">
        <v>2018</v>
      </c>
      <c r="I83" s="58"/>
    </row>
    <row r="84" spans="7:9" x14ac:dyDescent="0.2">
      <c r="G84" s="68"/>
      <c r="H84" s="74" t="s">
        <v>8</v>
      </c>
      <c r="I84" s="58"/>
    </row>
    <row r="85" spans="7:9" x14ac:dyDescent="0.2">
      <c r="G85" s="68"/>
      <c r="H85" s="58"/>
      <c r="I85" s="58"/>
    </row>
    <row r="86" spans="7:9" x14ac:dyDescent="0.2">
      <c r="H86" s="58"/>
      <c r="I86" s="58"/>
    </row>
    <row r="87" spans="7:9" x14ac:dyDescent="0.2">
      <c r="H87" s="58"/>
      <c r="I87" s="58"/>
    </row>
    <row r="88" spans="7:9" x14ac:dyDescent="0.2">
      <c r="H88" s="58"/>
      <c r="I88" s="58"/>
    </row>
    <row r="89" spans="7:9" x14ac:dyDescent="0.2">
      <c r="H89" s="58"/>
      <c r="I89" s="58"/>
    </row>
  </sheetData>
  <sheetProtection algorithmName="SHA-512" hashValue="jjHeVyzOxTzXogwhsRNoLpoT1QDTVmpswbgaqEgaxFCpEkHJrE+BcCdMGFiiUMEloFQvuYmIBiVFPC49MJ1eSg==" saltValue="+YJBrExPv+AjlmkiC+gj1g==" spinCount="100000" sheet="1" objects="1" scenarios="1"/>
  <mergeCells count="1">
    <mergeCell ref="E5:F5"/>
  </mergeCells>
  <conditionalFormatting sqref="B17:F17 B21:F21 B25:F25 B10:F13">
    <cfRule type="containsErrors" dxfId="68" priority="90">
      <formula>ISERROR(B10)</formula>
    </cfRule>
    <cfRule type="cellIs" dxfId="67" priority="91" operator="equal">
      <formula>0</formula>
    </cfRule>
  </conditionalFormatting>
  <conditionalFormatting sqref="B29:F29">
    <cfRule type="containsErrors" dxfId="66" priority="88">
      <formula>ISERROR(B29)</formula>
    </cfRule>
    <cfRule type="cellIs" dxfId="65" priority="89" operator="equal">
      <formula>0</formula>
    </cfRule>
  </conditionalFormatting>
  <conditionalFormatting sqref="B33:F33">
    <cfRule type="containsErrors" dxfId="64" priority="86">
      <formula>ISERROR(B33)</formula>
    </cfRule>
    <cfRule type="cellIs" dxfId="63" priority="87" operator="equal">
      <formula>0</formula>
    </cfRule>
  </conditionalFormatting>
  <conditionalFormatting sqref="B37:F37">
    <cfRule type="containsErrors" dxfId="62" priority="84">
      <formula>ISERROR(B37)</formula>
    </cfRule>
    <cfRule type="cellIs" dxfId="61" priority="85" operator="equal">
      <formula>0</formula>
    </cfRule>
  </conditionalFormatting>
  <conditionalFormatting sqref="B41:F41">
    <cfRule type="containsErrors" dxfId="60" priority="82">
      <formula>ISERROR(B41)</formula>
    </cfRule>
    <cfRule type="cellIs" dxfId="59" priority="83" operator="equal">
      <formula>0</formula>
    </cfRule>
  </conditionalFormatting>
  <conditionalFormatting sqref="B14:F14 B16:F16">
    <cfRule type="containsErrors" dxfId="58" priority="80">
      <formula>ISERROR(B14)</formula>
    </cfRule>
    <cfRule type="cellIs" dxfId="57" priority="81" operator="equal">
      <formula>0</formula>
    </cfRule>
  </conditionalFormatting>
  <conditionalFormatting sqref="B18:F18 B20:F20">
    <cfRule type="containsErrors" dxfId="56" priority="78">
      <formula>ISERROR(B18)</formula>
    </cfRule>
    <cfRule type="cellIs" dxfId="55" priority="79" operator="equal">
      <formula>0</formula>
    </cfRule>
  </conditionalFormatting>
  <conditionalFormatting sqref="B22:F22 B24:F24">
    <cfRule type="containsErrors" dxfId="54" priority="76">
      <formula>ISERROR(B22)</formula>
    </cfRule>
    <cfRule type="cellIs" dxfId="53" priority="77" operator="equal">
      <formula>0</formula>
    </cfRule>
  </conditionalFormatting>
  <conditionalFormatting sqref="B26:F26 B28:F28">
    <cfRule type="containsErrors" dxfId="52" priority="74">
      <formula>ISERROR(B26)</formula>
    </cfRule>
    <cfRule type="cellIs" dxfId="51" priority="75" operator="equal">
      <formula>0</formula>
    </cfRule>
  </conditionalFormatting>
  <conditionalFormatting sqref="B30:F30 B32:F32">
    <cfRule type="containsErrors" dxfId="50" priority="72">
      <formula>ISERROR(B30)</formula>
    </cfRule>
    <cfRule type="cellIs" dxfId="49" priority="73" operator="equal">
      <formula>0</formula>
    </cfRule>
  </conditionalFormatting>
  <conditionalFormatting sqref="B34:F34 B36:F36">
    <cfRule type="containsErrors" dxfId="48" priority="70">
      <formula>ISERROR(B34)</formula>
    </cfRule>
    <cfRule type="cellIs" dxfId="47" priority="71" operator="equal">
      <formula>0</formula>
    </cfRule>
  </conditionalFormatting>
  <conditionalFormatting sqref="B38:F38 B40:F40">
    <cfRule type="containsErrors" dxfId="46" priority="68">
      <formula>ISERROR(B38)</formula>
    </cfRule>
    <cfRule type="cellIs" dxfId="45" priority="69" operator="equal">
      <formula>0</formula>
    </cfRule>
  </conditionalFormatting>
  <conditionalFormatting sqref="B42:F42 B44:F44">
    <cfRule type="containsErrors" dxfId="44" priority="66">
      <formula>ISERROR(B42)</formula>
    </cfRule>
    <cfRule type="cellIs" dxfId="43" priority="67" operator="equal">
      <formula>0</formula>
    </cfRule>
  </conditionalFormatting>
  <conditionalFormatting sqref="B45:F45">
    <cfRule type="containsErrors" dxfId="42" priority="64">
      <formula>ISERROR(B45)</formula>
    </cfRule>
    <cfRule type="cellIs" dxfId="41" priority="65" operator="equal">
      <formula>0</formula>
    </cfRule>
  </conditionalFormatting>
  <conditionalFormatting sqref="B46:F46 B48:F48">
    <cfRule type="containsErrors" dxfId="40" priority="62">
      <formula>ISERROR(B46)</formula>
    </cfRule>
    <cfRule type="cellIs" dxfId="39" priority="63" operator="equal">
      <formula>0</formula>
    </cfRule>
  </conditionalFormatting>
  <conditionalFormatting sqref="B49:F49">
    <cfRule type="containsErrors" dxfId="38" priority="60">
      <formula>ISERROR(B49)</formula>
    </cfRule>
    <cfRule type="cellIs" dxfId="37" priority="61" operator="equal">
      <formula>0</formula>
    </cfRule>
  </conditionalFormatting>
  <conditionalFormatting sqref="B50:F50 B52:F52">
    <cfRule type="containsErrors" dxfId="36" priority="58">
      <formula>ISERROR(B50)</formula>
    </cfRule>
    <cfRule type="cellIs" dxfId="35" priority="59" operator="equal">
      <formula>0</formula>
    </cfRule>
  </conditionalFormatting>
  <conditionalFormatting sqref="B53:F53">
    <cfRule type="containsErrors" dxfId="34" priority="56">
      <formula>ISERROR(B53)</formula>
    </cfRule>
    <cfRule type="cellIs" dxfId="33" priority="57" operator="equal">
      <formula>0</formula>
    </cfRule>
  </conditionalFormatting>
  <conditionalFormatting sqref="B54:F54 B56:F56">
    <cfRule type="containsErrors" dxfId="32" priority="54">
      <formula>ISERROR(B54)</formula>
    </cfRule>
    <cfRule type="cellIs" dxfId="31" priority="55" operator="equal">
      <formula>0</formula>
    </cfRule>
  </conditionalFormatting>
  <conditionalFormatting sqref="B57:F57">
    <cfRule type="containsErrors" dxfId="30" priority="52">
      <formula>ISERROR(B57)</formula>
    </cfRule>
    <cfRule type="cellIs" dxfId="29" priority="53" operator="equal">
      <formula>0</formula>
    </cfRule>
  </conditionalFormatting>
  <conditionalFormatting sqref="B58:F58 B60:F60">
    <cfRule type="containsErrors" dxfId="28" priority="50">
      <formula>ISERROR(B58)</formula>
    </cfRule>
    <cfRule type="cellIs" dxfId="27" priority="51" operator="equal">
      <formula>0</formula>
    </cfRule>
  </conditionalFormatting>
  <conditionalFormatting sqref="B61:F61">
    <cfRule type="containsErrors" dxfId="26" priority="48">
      <formula>ISERROR(B61)</formula>
    </cfRule>
    <cfRule type="cellIs" dxfId="25" priority="49" operator="equal">
      <formula>0</formula>
    </cfRule>
  </conditionalFormatting>
  <conditionalFormatting sqref="B15:F15">
    <cfRule type="containsErrors" dxfId="24" priority="24">
      <formula>ISERROR(B15)</formula>
    </cfRule>
    <cfRule type="cellIs" dxfId="23" priority="25" operator="equal">
      <formula>0</formula>
    </cfRule>
  </conditionalFormatting>
  <conditionalFormatting sqref="B19:F19">
    <cfRule type="containsErrors" dxfId="22" priority="22">
      <formula>ISERROR(B19)</formula>
    </cfRule>
    <cfRule type="cellIs" dxfId="21" priority="23" operator="equal">
      <formula>0</formula>
    </cfRule>
  </conditionalFormatting>
  <conditionalFormatting sqref="B23:F23">
    <cfRule type="containsErrors" dxfId="20" priority="20">
      <formula>ISERROR(B23)</formula>
    </cfRule>
    <cfRule type="cellIs" dxfId="19" priority="21" operator="equal">
      <formula>0</formula>
    </cfRule>
  </conditionalFormatting>
  <conditionalFormatting sqref="B27:F27">
    <cfRule type="containsErrors" dxfId="18" priority="18">
      <formula>ISERROR(B27)</formula>
    </cfRule>
    <cfRule type="cellIs" dxfId="17" priority="19" operator="equal">
      <formula>0</formula>
    </cfRule>
  </conditionalFormatting>
  <conditionalFormatting sqref="B31:F31">
    <cfRule type="containsErrors" dxfId="16" priority="16">
      <formula>ISERROR(B31)</formula>
    </cfRule>
    <cfRule type="cellIs" dxfId="15" priority="17" operator="equal">
      <formula>0</formula>
    </cfRule>
  </conditionalFormatting>
  <conditionalFormatting sqref="B35:F35">
    <cfRule type="containsErrors" dxfId="14" priority="14">
      <formula>ISERROR(B35)</formula>
    </cfRule>
    <cfRule type="cellIs" dxfId="13" priority="15" operator="equal">
      <formula>0</formula>
    </cfRule>
  </conditionalFormatting>
  <conditionalFormatting sqref="B39:F39">
    <cfRule type="containsErrors" dxfId="12" priority="12">
      <formula>ISERROR(B39)</formula>
    </cfRule>
    <cfRule type="cellIs" dxfId="11" priority="13" operator="equal">
      <formula>0</formula>
    </cfRule>
  </conditionalFormatting>
  <conditionalFormatting sqref="B43:F43">
    <cfRule type="containsErrors" dxfId="10" priority="10">
      <formula>ISERROR(B43)</formula>
    </cfRule>
    <cfRule type="cellIs" dxfId="9" priority="11" operator="equal">
      <formula>0</formula>
    </cfRule>
  </conditionalFormatting>
  <conditionalFormatting sqref="B47:F47">
    <cfRule type="containsErrors" dxfId="8" priority="8">
      <formula>ISERROR(B47)</formula>
    </cfRule>
    <cfRule type="cellIs" dxfId="7" priority="9" operator="equal">
      <formula>0</formula>
    </cfRule>
  </conditionalFormatting>
  <conditionalFormatting sqref="B51:F51">
    <cfRule type="containsErrors" dxfId="6" priority="6">
      <formula>ISERROR(B51)</formula>
    </cfRule>
    <cfRule type="cellIs" dxfId="5" priority="7" operator="equal">
      <formula>0</formula>
    </cfRule>
  </conditionalFormatting>
  <conditionalFormatting sqref="B55:F55">
    <cfRule type="containsErrors" dxfId="4" priority="4">
      <formula>ISERROR(B55)</formula>
    </cfRule>
    <cfRule type="cellIs" dxfId="3" priority="5" operator="equal">
      <formula>0</formula>
    </cfRule>
  </conditionalFormatting>
  <conditionalFormatting sqref="B59:F59">
    <cfRule type="containsErrors" dxfId="2" priority="2">
      <formula>ISERROR(B59)</formula>
    </cfRule>
    <cfRule type="cellIs" dxfId="1" priority="3" operator="equal">
      <formula>0</formula>
    </cfRule>
  </conditionalFormatting>
  <conditionalFormatting sqref="G68:G85">
    <cfRule type="containsErrors" dxfId="0" priority="1">
      <formula>ISERROR(G68)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2" customWidth="1"/>
    <col min="6" max="6" width="7.5703125" style="2" customWidth="1"/>
    <col min="7" max="7" width="4.28515625" style="11" customWidth="1"/>
    <col min="8" max="8" width="7.7109375" style="15" customWidth="1"/>
  </cols>
  <sheetData>
    <row r="1" spans="1:10" ht="15.75" x14ac:dyDescent="0.25">
      <c r="A1" s="4" t="s">
        <v>25</v>
      </c>
      <c r="G1" s="59"/>
      <c r="H1" s="60"/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16"/>
      <c r="H3" s="17"/>
      <c r="I3" s="58"/>
      <c r="J3" s="61"/>
    </row>
    <row r="4" spans="1:10" ht="13.5" customHeight="1" x14ac:dyDescent="0.2">
      <c r="E4" s="77" t="s">
        <v>5</v>
      </c>
      <c r="F4" s="78"/>
      <c r="G4" s="58"/>
      <c r="H4" s="58"/>
      <c r="I4" s="58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61"/>
      <c r="H5" s="61"/>
      <c r="I5" s="61"/>
      <c r="J5" s="61"/>
    </row>
    <row r="6" spans="1:10" ht="3.75" customHeight="1" x14ac:dyDescent="0.2">
      <c r="A6" s="8"/>
      <c r="B6" s="8"/>
      <c r="C6" s="8"/>
      <c r="D6" s="8"/>
      <c r="E6" s="63"/>
      <c r="F6" s="63"/>
      <c r="G6" s="61"/>
      <c r="H6" s="61"/>
      <c r="I6" s="61"/>
      <c r="J6" s="61"/>
    </row>
    <row r="7" spans="1:10" ht="3.75" customHeight="1" x14ac:dyDescent="0.2">
      <c r="A7" s="7"/>
      <c r="B7" s="7"/>
      <c r="C7" s="7"/>
      <c r="D7" s="7"/>
      <c r="E7" s="64"/>
      <c r="F7" s="64"/>
      <c r="G7" s="61"/>
      <c r="H7" s="61"/>
      <c r="I7" s="61"/>
      <c r="J7" s="61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2003</v>
      </c>
      <c r="I8" s="61"/>
      <c r="J8" s="61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2004</v>
      </c>
      <c r="I9" s="61"/>
      <c r="J9" s="61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2005</v>
      </c>
      <c r="I10" s="61"/>
      <c r="J10" s="61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2006</v>
      </c>
      <c r="I11" s="61"/>
      <c r="J11" s="61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2007</v>
      </c>
      <c r="I12" s="61"/>
      <c r="J12" s="61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2008</v>
      </c>
      <c r="I13" s="61"/>
      <c r="J13" s="61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2009</v>
      </c>
      <c r="I14" s="61"/>
      <c r="J14" s="61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2010</v>
      </c>
      <c r="I15" s="61"/>
      <c r="J15" s="61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2011</v>
      </c>
      <c r="I16" s="61"/>
      <c r="J16" s="61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2012</v>
      </c>
      <c r="I17" s="61"/>
      <c r="J17" s="61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2013</v>
      </c>
      <c r="I18" s="61"/>
      <c r="J18" s="61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2014</v>
      </c>
      <c r="I19" s="61"/>
      <c r="J19" s="61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2015</v>
      </c>
      <c r="I20" s="61"/>
      <c r="J20" s="61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2016</v>
      </c>
      <c r="I21" s="61"/>
      <c r="J21" s="61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2017</v>
      </c>
      <c r="I22" s="61"/>
      <c r="J22" s="61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2018</v>
      </c>
      <c r="I23" s="61"/>
      <c r="J23" s="61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61"/>
      <c r="J24" s="61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61"/>
      <c r="J25" s="61"/>
    </row>
    <row r="26" spans="1:10" ht="27.75" customHeight="1" x14ac:dyDescent="0.2">
      <c r="E26" s="59"/>
      <c r="F26" s="59"/>
      <c r="G26" s="59"/>
      <c r="H26" s="60"/>
      <c r="I26" s="61"/>
      <c r="J26" s="61"/>
    </row>
    <row r="27" spans="1:10" x14ac:dyDescent="0.2">
      <c r="A27" s="36" t="s">
        <v>20</v>
      </c>
      <c r="B27" s="36"/>
      <c r="E27" s="59"/>
      <c r="F27" s="59"/>
      <c r="G27" s="59"/>
      <c r="H27" s="60"/>
      <c r="I27" s="61"/>
      <c r="J27" s="61"/>
    </row>
    <row r="28" spans="1:10" ht="3.75" customHeight="1" x14ac:dyDescent="0.2">
      <c r="A28" s="7"/>
      <c r="B28" s="7"/>
      <c r="E28" s="59"/>
      <c r="F28" s="59"/>
      <c r="G28" s="59"/>
      <c r="H28" s="60"/>
      <c r="I28" s="61"/>
      <c r="J28" s="61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59"/>
      <c r="H29" s="60"/>
      <c r="I29" s="61"/>
      <c r="J29" s="61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59"/>
      <c r="H30" s="60"/>
      <c r="I30" s="61"/>
      <c r="J30" s="61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59"/>
      <c r="H31" s="60"/>
      <c r="I31" s="61"/>
      <c r="J31" s="61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  <c r="G32" s="59"/>
      <c r="H32" s="60"/>
      <c r="I32" s="61"/>
    </row>
    <row r="33" spans="1:8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  <c r="G33" s="59"/>
      <c r="H33" s="60"/>
    </row>
    <row r="34" spans="1:8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  <c r="G34" s="59"/>
      <c r="H34" s="60"/>
    </row>
    <row r="35" spans="1:8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  <c r="G35" s="59"/>
      <c r="H35" s="60"/>
    </row>
    <row r="36" spans="1:8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  <c r="E36" s="14"/>
      <c r="F36" s="14"/>
      <c r="G36" s="59"/>
      <c r="H36" s="60"/>
    </row>
    <row r="37" spans="1:8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  <c r="G37" s="59"/>
      <c r="H37" s="60"/>
    </row>
    <row r="38" spans="1:8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  <c r="G38" s="59"/>
      <c r="H38" s="60"/>
    </row>
    <row r="39" spans="1:8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  <c r="G39" s="59"/>
      <c r="H39" s="60"/>
    </row>
    <row r="40" spans="1:8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  <c r="G40" s="59"/>
      <c r="H40" s="60"/>
    </row>
    <row r="41" spans="1:8" ht="12.75" customHeight="1" x14ac:dyDescent="0.2">
      <c r="G41" s="59"/>
      <c r="H41" s="60"/>
    </row>
    <row r="42" spans="1:8" ht="12.75" customHeight="1" x14ac:dyDescent="0.2">
      <c r="G42" s="59"/>
      <c r="H42" s="60"/>
    </row>
    <row r="43" spans="1:8" ht="12.75" customHeight="1" x14ac:dyDescent="0.2">
      <c r="G43" s="59"/>
      <c r="H43" s="60"/>
    </row>
    <row r="44" spans="1:8" ht="12.75" customHeight="1" x14ac:dyDescent="0.2">
      <c r="G44" s="59"/>
      <c r="H44" s="60"/>
    </row>
    <row r="45" spans="1:8" ht="12.75" customHeight="1" x14ac:dyDescent="0.2">
      <c r="G45" s="59"/>
      <c r="H45" s="60"/>
    </row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izwuBCWRwfgwHXCk1telc2hBGH+xnOh1hlTC+g8YtsQ1Bzj3YhCkkOe/OWDWe9+qiWBui+T2uEHkgtUu0LySIg==" saltValue="bXVg+765DYqGsMSW20ialQ==" spinCount="100000" sheet="1" objects="1" scenarios="1"/>
  <mergeCells count="1">
    <mergeCell ref="E4:F4"/>
  </mergeCells>
  <conditionalFormatting sqref="B8:G25">
    <cfRule type="cellIs" dxfId="130" priority="2" operator="equal">
      <formula>0</formula>
    </cfRule>
    <cfRule type="containsErrors" dxfId="129" priority="3">
      <formula>ISERROR(B8)</formula>
    </cfRule>
  </conditionalFormatting>
  <pageMargins left="0.8125" right="0.70866141732283472" top="1.5104166666666667" bottom="0.78740157480314965" header="0.31496062992125984" footer="0.31496062992125984"/>
  <pageSetup paperSize="9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32</v>
      </c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59"/>
      <c r="H3" s="60"/>
      <c r="I3" s="61"/>
      <c r="J3" s="61"/>
    </row>
    <row r="4" spans="1:10" ht="13.5" customHeight="1" x14ac:dyDescent="0.2">
      <c r="E4" s="77" t="s">
        <v>5</v>
      </c>
      <c r="F4" s="78"/>
      <c r="G4" s="61"/>
      <c r="H4" s="61"/>
      <c r="I4" s="61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58"/>
      <c r="H5" s="58"/>
      <c r="I5" s="58"/>
      <c r="J5" s="61"/>
    </row>
    <row r="6" spans="1:10" ht="3.75" customHeight="1" x14ac:dyDescent="0.2">
      <c r="A6" s="8"/>
      <c r="B6" s="8"/>
      <c r="C6" s="8"/>
      <c r="D6" s="8"/>
      <c r="E6" s="63"/>
      <c r="F6" s="63"/>
      <c r="G6" s="58"/>
      <c r="H6" s="58"/>
      <c r="I6" s="58"/>
      <c r="J6" s="61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61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2003</v>
      </c>
      <c r="I8" s="58"/>
      <c r="J8" s="61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2004</v>
      </c>
      <c r="I9" s="58"/>
      <c r="J9" s="61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2005</v>
      </c>
      <c r="I10" s="58"/>
      <c r="J10" s="61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2006</v>
      </c>
      <c r="I11" s="58"/>
      <c r="J11" s="61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2007</v>
      </c>
      <c r="I12" s="58"/>
      <c r="J12" s="61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2008</v>
      </c>
      <c r="I13" s="58"/>
      <c r="J13" s="61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2009</v>
      </c>
      <c r="I14" s="58"/>
      <c r="J14" s="61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2010</v>
      </c>
      <c r="I15" s="58"/>
      <c r="J15" s="61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2011</v>
      </c>
      <c r="I16" s="58"/>
      <c r="J16" s="61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2012</v>
      </c>
      <c r="I17" s="58"/>
      <c r="J17" s="61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2013</v>
      </c>
      <c r="I18" s="58"/>
      <c r="J18" s="61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2014</v>
      </c>
      <c r="I19" s="58"/>
      <c r="J19" s="61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2015</v>
      </c>
      <c r="I20" s="58"/>
      <c r="J20" s="61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2016</v>
      </c>
      <c r="I21" s="58"/>
      <c r="J21" s="61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2017</v>
      </c>
      <c r="I22" s="58"/>
      <c r="J22" s="61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2018</v>
      </c>
      <c r="I23" s="58"/>
      <c r="J23" s="61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61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61"/>
    </row>
    <row r="26" spans="1:10" ht="27.75" customHeight="1" x14ac:dyDescent="0.2">
      <c r="E26" s="59"/>
      <c r="F26" s="59"/>
      <c r="G26" s="16"/>
      <c r="H26" s="17"/>
      <c r="I26" s="58"/>
      <c r="J26" s="61"/>
    </row>
    <row r="27" spans="1:10" x14ac:dyDescent="0.2">
      <c r="A27" s="36" t="s">
        <v>20</v>
      </c>
      <c r="B27" s="36"/>
      <c r="E27" s="59"/>
      <c r="F27" s="59"/>
      <c r="G27" s="59"/>
      <c r="H27" s="60"/>
      <c r="I27" s="61"/>
      <c r="J27" s="61"/>
    </row>
    <row r="28" spans="1:10" ht="3.75" customHeight="1" x14ac:dyDescent="0.2">
      <c r="A28" s="7"/>
      <c r="B28" s="7"/>
      <c r="E28" s="59"/>
      <c r="F28" s="59"/>
      <c r="G28" s="59"/>
      <c r="H28" s="60"/>
      <c r="I28" s="61"/>
      <c r="J28" s="61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59"/>
      <c r="H29" s="60"/>
      <c r="I29" s="61"/>
      <c r="J29" s="61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59"/>
      <c r="H30" s="60"/>
      <c r="I30" s="61"/>
      <c r="J30" s="61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59"/>
      <c r="H31" s="60"/>
      <c r="I31" s="61"/>
      <c r="J31" s="61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QE3WrxKUeDdpJb2W808vcIhrgZFleyB1WderetzUP1VG3Dn78nPi5fs5sWJat1ekrcng6vvpAiY1KMJX0FZovg==" saltValue="GT+NX/YJVvpUZwI7gE5oiA==" spinCount="100000" sheet="1" objects="1" scenarios="1"/>
  <mergeCells count="1">
    <mergeCell ref="E4:F4"/>
  </mergeCells>
  <conditionalFormatting sqref="B8:G25">
    <cfRule type="containsErrors" dxfId="128" priority="1">
      <formula>ISERROR(B8)</formula>
    </cfRule>
    <cfRule type="cellIs" dxfId="127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33</v>
      </c>
    </row>
    <row r="2" spans="1:10" ht="15.75" x14ac:dyDescent="0.25">
      <c r="A2" s="4"/>
      <c r="E2" s="59"/>
      <c r="F2" s="59"/>
      <c r="G2" s="59"/>
      <c r="H2" s="60"/>
      <c r="I2" s="61"/>
      <c r="J2" s="61"/>
    </row>
    <row r="3" spans="1:10" ht="19.5" customHeight="1" x14ac:dyDescent="0.2">
      <c r="A3" s="38" t="s">
        <v>12</v>
      </c>
      <c r="E3" s="59"/>
      <c r="F3" s="59"/>
      <c r="G3" s="59"/>
      <c r="H3" s="60"/>
      <c r="I3" s="61"/>
      <c r="J3" s="61"/>
    </row>
    <row r="4" spans="1:10" ht="13.5" customHeight="1" x14ac:dyDescent="0.2">
      <c r="E4" s="77" t="s">
        <v>5</v>
      </c>
      <c r="F4" s="78"/>
      <c r="G4" s="61"/>
      <c r="H4" s="61"/>
      <c r="I4" s="61"/>
      <c r="J4" s="61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2" t="s">
        <v>6</v>
      </c>
      <c r="F5" s="62" t="s">
        <v>7</v>
      </c>
      <c r="G5" s="61"/>
      <c r="H5" s="61"/>
      <c r="I5" s="61"/>
      <c r="J5" s="61"/>
    </row>
    <row r="6" spans="1:10" ht="3.75" customHeight="1" x14ac:dyDescent="0.2">
      <c r="A6" s="8"/>
      <c r="B6" s="8"/>
      <c r="C6" s="8"/>
      <c r="D6" s="8"/>
      <c r="E6" s="63"/>
      <c r="F6" s="63"/>
      <c r="G6" s="61"/>
      <c r="H6" s="61"/>
      <c r="I6" s="61"/>
      <c r="J6" s="61"/>
    </row>
    <row r="7" spans="1:10" ht="3.75" customHeight="1" x14ac:dyDescent="0.2">
      <c r="A7" s="7"/>
      <c r="B7" s="7"/>
      <c r="C7" s="7"/>
      <c r="D7" s="7"/>
      <c r="E7" s="64"/>
      <c r="F7" s="64"/>
      <c r="G7" s="58"/>
      <c r="H7" s="58"/>
      <c r="I7" s="58"/>
      <c r="J7" s="61"/>
    </row>
    <row r="8" spans="1:10" x14ac:dyDescent="0.2">
      <c r="A8" s="37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59">
        <f>VLOOKUP(A8,Datenbank!$A$12:$F$112,5,TRUE)</f>
        <v>0</v>
      </c>
      <c r="F8" s="59">
        <f>VLOOKUP(A8,Datenbank!$A$12:$F$112,6,TRUE)</f>
        <v>0</v>
      </c>
      <c r="G8" s="16">
        <v>1</v>
      </c>
      <c r="H8" s="17">
        <v>2003</v>
      </c>
      <c r="I8" s="58"/>
      <c r="J8" s="61"/>
    </row>
    <row r="9" spans="1:10" x14ac:dyDescent="0.2">
      <c r="A9" s="37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59">
        <f>VLOOKUP(A9,Datenbank!$A$12:$F$112,5,TRUE)</f>
        <v>0</v>
      </c>
      <c r="F9" s="59">
        <f>VLOOKUP(A9,Datenbank!$A$12:$F$112,6,TRUE)</f>
        <v>0</v>
      </c>
      <c r="G9" s="16">
        <v>1</v>
      </c>
      <c r="H9" s="17">
        <v>2004</v>
      </c>
      <c r="I9" s="58"/>
      <c r="J9" s="61"/>
    </row>
    <row r="10" spans="1:10" x14ac:dyDescent="0.2">
      <c r="A10" s="37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59">
        <f>VLOOKUP(A10,Datenbank!$A$12:$F$112,5,TRUE)</f>
        <v>0</v>
      </c>
      <c r="F10" s="59">
        <f>VLOOKUP(A10,Datenbank!$A$12:$F$112,6,TRUE)</f>
        <v>0</v>
      </c>
      <c r="G10" s="16">
        <v>1</v>
      </c>
      <c r="H10" s="17">
        <v>2005</v>
      </c>
      <c r="I10" s="58"/>
      <c r="J10" s="61"/>
    </row>
    <row r="11" spans="1:10" x14ac:dyDescent="0.2">
      <c r="A11" s="37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59">
        <f>VLOOKUP(A11,Datenbank!$A$12:$F$112,5,TRUE)</f>
        <v>0</v>
      </c>
      <c r="F11" s="59">
        <f>VLOOKUP(A11,Datenbank!$A$12:$F$112,6,TRUE)</f>
        <v>0</v>
      </c>
      <c r="G11" s="16">
        <v>1</v>
      </c>
      <c r="H11" s="17">
        <v>2006</v>
      </c>
      <c r="I11" s="58"/>
      <c r="J11" s="61"/>
    </row>
    <row r="12" spans="1:10" x14ac:dyDescent="0.2">
      <c r="A12" s="37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59">
        <f>VLOOKUP(A12,Datenbank!$A$12:$F$112,5,TRUE)</f>
        <v>0</v>
      </c>
      <c r="F12" s="59">
        <f>VLOOKUP(A12,Datenbank!$A$12:$F$112,6,TRUE)</f>
        <v>0</v>
      </c>
      <c r="G12" s="16">
        <v>1</v>
      </c>
      <c r="H12" s="17">
        <v>2007</v>
      </c>
      <c r="I12" s="58"/>
      <c r="J12" s="61"/>
    </row>
    <row r="13" spans="1:10" x14ac:dyDescent="0.2">
      <c r="A13" s="37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59">
        <f>VLOOKUP(A13,Datenbank!$A$12:$F$112,5,TRUE)</f>
        <v>0</v>
      </c>
      <c r="F13" s="59">
        <f>VLOOKUP(A13,Datenbank!$A$12:$F$112,6,TRUE)</f>
        <v>0</v>
      </c>
      <c r="G13" s="16">
        <v>1</v>
      </c>
      <c r="H13" s="17">
        <v>2008</v>
      </c>
      <c r="I13" s="58"/>
      <c r="J13" s="61"/>
    </row>
    <row r="14" spans="1:10" x14ac:dyDescent="0.2">
      <c r="A14" s="37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59">
        <f>VLOOKUP(A14,Datenbank!$A$12:$F$112,5,TRUE)</f>
        <v>0</v>
      </c>
      <c r="F14" s="59">
        <f>VLOOKUP(A14,Datenbank!$A$12:$F$112,6,TRUE)</f>
        <v>0</v>
      </c>
      <c r="G14" s="16">
        <v>1</v>
      </c>
      <c r="H14" s="17">
        <v>2009</v>
      </c>
      <c r="I14" s="58"/>
      <c r="J14" s="61"/>
    </row>
    <row r="15" spans="1:10" x14ac:dyDescent="0.2">
      <c r="A15" s="37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59">
        <f>VLOOKUP(A15,Datenbank!$A$12:$F$112,5,TRUE)</f>
        <v>0</v>
      </c>
      <c r="F15" s="59">
        <f>VLOOKUP(A15,Datenbank!$A$12:$F$112,6,TRUE)</f>
        <v>0</v>
      </c>
      <c r="G15" s="16">
        <v>1</v>
      </c>
      <c r="H15" s="17">
        <v>2010</v>
      </c>
      <c r="I15" s="58"/>
      <c r="J15" s="61"/>
    </row>
    <row r="16" spans="1:10" x14ac:dyDescent="0.2">
      <c r="A16" s="37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59">
        <f>VLOOKUP(A16,Datenbank!$A$12:$F$112,5,TRUE)</f>
        <v>0</v>
      </c>
      <c r="F16" s="59">
        <f>VLOOKUP(A16,Datenbank!$A$12:$F$112,6,TRUE)</f>
        <v>0</v>
      </c>
      <c r="G16" s="16">
        <v>1</v>
      </c>
      <c r="H16" s="17">
        <v>2011</v>
      </c>
      <c r="I16" s="58"/>
      <c r="J16" s="61"/>
    </row>
    <row r="17" spans="1:10" ht="12.75" customHeight="1" x14ac:dyDescent="0.2">
      <c r="A17" s="37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59">
        <f>VLOOKUP(A17,Datenbank!$A$12:$F$112,5,TRUE)</f>
        <v>0</v>
      </c>
      <c r="F17" s="59">
        <f>VLOOKUP(A17,Datenbank!$A$12:$F$112,6,TRUE)</f>
        <v>0</v>
      </c>
      <c r="G17" s="16">
        <v>1</v>
      </c>
      <c r="H17" s="17">
        <v>2012</v>
      </c>
      <c r="I17" s="58"/>
      <c r="J17" s="61"/>
    </row>
    <row r="18" spans="1:10" x14ac:dyDescent="0.2">
      <c r="A18" s="37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59">
        <f>VLOOKUP(A18,Datenbank!$A$12:$F$112,5,TRUE)</f>
        <v>0</v>
      </c>
      <c r="F18" s="59">
        <f>VLOOKUP(A18,Datenbank!$A$12:$F$112,6,TRUE)</f>
        <v>0</v>
      </c>
      <c r="G18" s="16">
        <v>1</v>
      </c>
      <c r="H18" s="17">
        <v>2013</v>
      </c>
      <c r="I18" s="58"/>
      <c r="J18" s="61"/>
    </row>
    <row r="19" spans="1:10" x14ac:dyDescent="0.2">
      <c r="A19" s="37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59">
        <f>VLOOKUP(A19,Datenbank!$A$12:$F$112,5,TRUE)</f>
        <v>0</v>
      </c>
      <c r="F19" s="59">
        <f>VLOOKUP(A19,Datenbank!$A$12:$F$112,6,TRUE)</f>
        <v>0</v>
      </c>
      <c r="G19" s="16">
        <v>1</v>
      </c>
      <c r="H19" s="17">
        <v>2014</v>
      </c>
      <c r="I19" s="58"/>
      <c r="J19" s="61"/>
    </row>
    <row r="20" spans="1:10" x14ac:dyDescent="0.2">
      <c r="A20" s="37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59">
        <f>VLOOKUP(A20,Datenbank!$A$12:$F$112,5,TRUE)</f>
        <v>0</v>
      </c>
      <c r="F20" s="59">
        <f>VLOOKUP(A20,Datenbank!$A$12:$F$112,6,TRUE)</f>
        <v>0</v>
      </c>
      <c r="G20" s="16">
        <v>1</v>
      </c>
      <c r="H20" s="17">
        <v>2015</v>
      </c>
      <c r="I20" s="58"/>
      <c r="J20" s="61"/>
    </row>
    <row r="21" spans="1:10" x14ac:dyDescent="0.2">
      <c r="A21" s="37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59">
        <f>VLOOKUP(A21,Datenbank!$A$12:$F$112,5,TRUE)</f>
        <v>0</v>
      </c>
      <c r="F21" s="59">
        <f>VLOOKUP(A21,Datenbank!$A$12:$F$112,6,TRUE)</f>
        <v>0</v>
      </c>
      <c r="G21" s="16">
        <v>1</v>
      </c>
      <c r="H21" s="17">
        <v>2016</v>
      </c>
      <c r="I21" s="58"/>
      <c r="J21" s="61"/>
    </row>
    <row r="22" spans="1:10" x14ac:dyDescent="0.2">
      <c r="A22" s="37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59">
        <f>VLOOKUP(A22,Datenbank!$A$12:$F$112,5,TRUE)</f>
        <v>0</v>
      </c>
      <c r="F22" s="59">
        <f>VLOOKUP(A22,Datenbank!$A$12:$F$112,6,TRUE)</f>
        <v>0</v>
      </c>
      <c r="G22" s="16">
        <v>1</v>
      </c>
      <c r="H22" s="17">
        <v>2017</v>
      </c>
      <c r="I22" s="58"/>
      <c r="J22" s="61"/>
    </row>
    <row r="23" spans="1:10" x14ac:dyDescent="0.2">
      <c r="A23" s="37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59">
        <f>VLOOKUP(A23,Datenbank!$A$12:$F$112,5,TRUE)</f>
        <v>0</v>
      </c>
      <c r="F23" s="59">
        <f>VLOOKUP(A23,Datenbank!$A$12:$F$112,6,TRUE)</f>
        <v>0</v>
      </c>
      <c r="G23" s="16">
        <v>1</v>
      </c>
      <c r="H23" s="17">
        <v>2018</v>
      </c>
      <c r="I23" s="58"/>
      <c r="J23" s="61"/>
    </row>
    <row r="24" spans="1:10" x14ac:dyDescent="0.2">
      <c r="A24" s="37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59">
        <f>VLOOKUP(A24,Datenbank!$A$12:$F$112,5,TRUE)</f>
        <v>0</v>
      </c>
      <c r="F24" s="59">
        <f>VLOOKUP(A24,Datenbank!$A$12:$F$112,6,TRUE)</f>
        <v>0</v>
      </c>
      <c r="G24" s="16">
        <v>1</v>
      </c>
      <c r="H24" s="17" t="s">
        <v>8</v>
      </c>
      <c r="I24" s="58"/>
      <c r="J24" s="61"/>
    </row>
    <row r="25" spans="1:10" x14ac:dyDescent="0.2">
      <c r="A25" s="37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59">
        <f>VLOOKUP(A25,Datenbank!$A$12:$F$112,5,TRUE)</f>
        <v>0</v>
      </c>
      <c r="F25" s="59">
        <f>VLOOKUP(A25,Datenbank!$A$12:$F$112,6,TRUE)</f>
        <v>0</v>
      </c>
      <c r="G25" s="16">
        <v>1</v>
      </c>
      <c r="H25" s="17"/>
      <c r="I25" s="58"/>
      <c r="J25" s="61"/>
    </row>
    <row r="26" spans="1:10" ht="27.75" customHeight="1" x14ac:dyDescent="0.2">
      <c r="E26" s="59"/>
      <c r="F26" s="59"/>
      <c r="G26" s="16"/>
      <c r="H26" s="17"/>
      <c r="I26" s="58"/>
      <c r="J26" s="61"/>
    </row>
    <row r="27" spans="1:10" x14ac:dyDescent="0.2">
      <c r="A27" s="36" t="s">
        <v>20</v>
      </c>
      <c r="B27" s="36"/>
      <c r="E27" s="59"/>
      <c r="F27" s="59"/>
      <c r="G27" s="59"/>
      <c r="H27" s="60"/>
      <c r="I27" s="61"/>
      <c r="J27" s="61"/>
    </row>
    <row r="28" spans="1:10" ht="3.75" customHeight="1" x14ac:dyDescent="0.2">
      <c r="A28" s="7"/>
      <c r="B28" s="7"/>
      <c r="E28" s="59"/>
      <c r="F28" s="59"/>
      <c r="G28" s="59"/>
      <c r="H28" s="60"/>
      <c r="I28" s="61"/>
      <c r="J28" s="61"/>
    </row>
    <row r="29" spans="1:10" ht="12.75" customHeight="1" x14ac:dyDescent="0.2">
      <c r="A29" t="s">
        <v>14</v>
      </c>
      <c r="B29" t="s">
        <v>30</v>
      </c>
      <c r="C29" s="18">
        <f>SUMPRODUCT(($D$8:$D$25=H8)*($E$8:$E$25=H24)*G8:G25)+SUMPRODUCT(($D$8:$D$25=H9)*($E$8:$E$25=H24)*G8:G25)</f>
        <v>0</v>
      </c>
      <c r="E29" s="59"/>
      <c r="F29" s="59"/>
      <c r="G29" s="59"/>
      <c r="H29" s="60"/>
      <c r="I29" s="61"/>
      <c r="J29" s="61"/>
    </row>
    <row r="30" spans="1:10" ht="12.75" customHeight="1" x14ac:dyDescent="0.2">
      <c r="A30" t="s">
        <v>14</v>
      </c>
      <c r="B30" t="s">
        <v>31</v>
      </c>
      <c r="C30" s="18">
        <f>SUMPRODUCT(($D$8:$D$25=H10)*($E$8:$E$25=H24)*G8:G25)+SUMPRODUCT(($D$8:$D$25=H11)*($E$8:$E$25=H24)*G8:G25)</f>
        <v>0</v>
      </c>
      <c r="E30" s="59"/>
      <c r="F30" s="59"/>
      <c r="G30" s="59"/>
      <c r="H30" s="60"/>
      <c r="I30" s="61"/>
      <c r="J30" s="61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9"/>
      <c r="F31" s="59"/>
      <c r="G31" s="59"/>
      <c r="H31" s="60"/>
      <c r="I31" s="61"/>
      <c r="J31" s="61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30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31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LUZ6vDBn7M72ayJpDKO34q6cD5sIpWC+KhmO1wwQqzamLNo9EVAwMXt7T7X5T2NhFAzExS8noPWdeqdRHZwk9g==" saltValue="YSzOofWer14U9rLDbMoO7Q==" spinCount="100000" sheet="1" objects="1" scenarios="1"/>
  <mergeCells count="1">
    <mergeCell ref="E4:F4"/>
  </mergeCells>
  <conditionalFormatting sqref="B8:G25">
    <cfRule type="containsErrors" dxfId="126" priority="1">
      <formula>ISERROR(B8)</formula>
    </cfRule>
    <cfRule type="cellIs" dxfId="125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2" customWidth="1"/>
  </cols>
  <sheetData>
    <row r="1" spans="1:6" ht="18.75" x14ac:dyDescent="0.3">
      <c r="A1" s="13" t="s">
        <v>11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2">
        <f>VLOOKUP(A10,Datenbank!$A$12:$F$112,5,TRUE)</f>
        <v>0</v>
      </c>
      <c r="F10" s="2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1">
        <f>VLOOKUP(A11,Datenbank!$A$12:$F$112,5,TRUE)</f>
        <v>0</v>
      </c>
      <c r="F11" s="11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1">
        <f>VLOOKUP(A12,Datenbank!$A$12:$F$112,5,TRUE)</f>
        <v>0</v>
      </c>
      <c r="F12" s="11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1">
        <f>VLOOKUP(A13,Datenbank!$A$12:$F$112,5,TRUE)</f>
        <v>0</v>
      </c>
      <c r="F13" s="11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1">
        <f>VLOOKUP(A14,Datenbank!$A$12:$F$112,5,TRUE)</f>
        <v>0</v>
      </c>
      <c r="F14" s="11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1">
        <f>VLOOKUP(A15,Datenbank!$A$12:$F$112,5,TRUE)</f>
        <v>0</v>
      </c>
      <c r="F15" s="11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1">
        <f>VLOOKUP(A16,Datenbank!$A$12:$F$112,5,TRUE)</f>
        <v>0</v>
      </c>
      <c r="F16" s="11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1">
        <f>VLOOKUP(A17,Datenbank!$A$12:$F$112,5,TRUE)</f>
        <v>0</v>
      </c>
      <c r="F17" s="11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1">
        <f>VLOOKUP(A18,Datenbank!$A$12:$F$112,5,TRUE)</f>
        <v>0</v>
      </c>
      <c r="F18" s="11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1">
        <f>VLOOKUP(A19,Datenbank!$A$12:$F$112,5,TRUE)</f>
        <v>0</v>
      </c>
      <c r="F19" s="11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1">
        <f>VLOOKUP(A20,Datenbank!$A$12:$F$112,5,TRUE)</f>
        <v>0</v>
      </c>
      <c r="F20" s="11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1">
        <f>VLOOKUP(A21,Datenbank!$A$12:$F$112,5,TRUE)</f>
        <v>0</v>
      </c>
      <c r="F21" s="11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1">
        <f>VLOOKUP(A22,Datenbank!$A$12:$F$112,5,TRUE)</f>
        <v>0</v>
      </c>
      <c r="F22" s="11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1">
        <f>VLOOKUP(A23,Datenbank!$A$12:$F$112,5,TRUE)</f>
        <v>0</v>
      </c>
      <c r="F23" s="11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1">
        <f>VLOOKUP(A24,Datenbank!$A$12:$F$112,5,TRUE)</f>
        <v>0</v>
      </c>
      <c r="F24" s="11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1">
        <f>VLOOKUP(A25,Datenbank!$A$12:$F$112,5,TRUE)</f>
        <v>0</v>
      </c>
      <c r="F25" s="11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1">
        <f>VLOOKUP(A26,Datenbank!$A$12:$F$112,5,TRUE)</f>
        <v>0</v>
      </c>
      <c r="F26" s="11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1">
        <f>VLOOKUP(A27,Datenbank!$A$12:$F$112,5,TRUE)</f>
        <v>0</v>
      </c>
      <c r="F27" s="11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1">
        <f>VLOOKUP(A28,Datenbank!$A$12:$F$112,5,TRUE)</f>
        <v>0</v>
      </c>
      <c r="F28" s="11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1">
        <f>VLOOKUP(A29,Datenbank!$A$12:$F$112,5,TRUE)</f>
        <v>0</v>
      </c>
      <c r="F29" s="11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1">
        <f>VLOOKUP(A30,Datenbank!$A$12:$F$112,5,TRUE)</f>
        <v>0</v>
      </c>
      <c r="F30" s="11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1">
        <f>VLOOKUP(A31,Datenbank!$A$12:$F$112,5,TRUE)</f>
        <v>0</v>
      </c>
      <c r="F31" s="11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1">
        <f>VLOOKUP(A32,Datenbank!$A$12:$F$112,5,TRUE)</f>
        <v>0</v>
      </c>
      <c r="F32" s="11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1">
        <f>VLOOKUP(A33,Datenbank!$A$12:$F$112,5,TRUE)</f>
        <v>0</v>
      </c>
      <c r="F33" s="11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1">
        <f>VLOOKUP(A34,Datenbank!$A$12:$F$112,5,TRUE)</f>
        <v>0</v>
      </c>
      <c r="F34" s="11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1">
        <f>VLOOKUP(A35,Datenbank!$A$12:$F$112,5,TRUE)</f>
        <v>0</v>
      </c>
      <c r="F35" s="11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1">
        <f>VLOOKUP(A36,Datenbank!$A$12:$F$112,5,TRUE)</f>
        <v>0</v>
      </c>
      <c r="F36" s="11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1">
        <f>VLOOKUP(A37,Datenbank!$A$12:$F$112,5,TRUE)</f>
        <v>0</v>
      </c>
      <c r="F37" s="11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1">
        <f>VLOOKUP(A38,Datenbank!$A$12:$F$112,5,TRUE)</f>
        <v>0</v>
      </c>
      <c r="F38" s="11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1">
        <f>VLOOKUP(A39,Datenbank!$A$12:$F$112,5,TRUE)</f>
        <v>0</v>
      </c>
      <c r="F39" s="11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1">
        <f>VLOOKUP(A40,Datenbank!$A$12:$F$112,5,TRUE)</f>
        <v>0</v>
      </c>
      <c r="F40" s="11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1">
        <f>VLOOKUP(A41,Datenbank!$A$12:$F$112,5,TRUE)</f>
        <v>0</v>
      </c>
      <c r="F41" s="11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1">
        <f>VLOOKUP(A42,Datenbank!$A$12:$F$112,5,TRUE)</f>
        <v>0</v>
      </c>
      <c r="F42" s="11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1">
        <f>VLOOKUP(A43,Datenbank!$A$12:$F$112,5,TRUE)</f>
        <v>0</v>
      </c>
      <c r="F43" s="11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1">
        <f>VLOOKUP(A44,Datenbank!$A$12:$F$112,5,TRUE)</f>
        <v>0</v>
      </c>
      <c r="F44" s="11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1">
        <f>VLOOKUP(A45,Datenbank!$A$12:$F$112,5,TRUE)</f>
        <v>0</v>
      </c>
      <c r="F45" s="11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1">
        <f>VLOOKUP(A46,Datenbank!$A$12:$F$112,5,TRUE)</f>
        <v>0</v>
      </c>
      <c r="F46" s="11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1">
        <f>VLOOKUP(A47,Datenbank!$A$12:$F$112,5,TRUE)</f>
        <v>0</v>
      </c>
      <c r="F47" s="11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1">
        <f>VLOOKUP(A48,Datenbank!$A$12:$F$112,5,TRUE)</f>
        <v>0</v>
      </c>
      <c r="F48" s="11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1">
        <f>VLOOKUP(A49,Datenbank!$A$12:$F$112,5,TRUE)</f>
        <v>0</v>
      </c>
      <c r="F49" s="11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1">
        <f>VLOOKUP(A50,Datenbank!$A$12:$F$112,5,TRUE)</f>
        <v>0</v>
      </c>
      <c r="F50" s="11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1">
        <f>VLOOKUP(A51,Datenbank!$A$12:$F$112,5,TRUE)</f>
        <v>0</v>
      </c>
      <c r="F51" s="11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2" t="e">
        <f>VLOOKUP(A52,Datenbank!$A$13:$F$112,5,TRUE)</f>
        <v>#N/A</v>
      </c>
      <c r="F52" s="2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2" t="e">
        <f>VLOOKUP(A53,Datenbank!$A$13:$F$112,5,TRUE)</f>
        <v>#N/A</v>
      </c>
      <c r="F53" s="2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2" t="e">
        <f>VLOOKUP(A54,Datenbank!$A$13:$F$112,5,TRUE)</f>
        <v>#N/A</v>
      </c>
      <c r="F54" s="2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2" t="e">
        <f>VLOOKUP(A55,Datenbank!$A$13:$F$112,5,TRUE)</f>
        <v>#N/A</v>
      </c>
      <c r="F55" s="2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2" t="e">
        <f>VLOOKUP(A56,Datenbank!$A$13:$F$112,5,TRUE)</f>
        <v>#N/A</v>
      </c>
      <c r="F56" s="2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2" t="e">
        <f>VLOOKUP(A57,Datenbank!$A$13:$F$112,5,TRUE)</f>
        <v>#N/A</v>
      </c>
      <c r="F57" s="2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2" t="e">
        <f>VLOOKUP(A58,Datenbank!$A$13:$F$112,5,TRUE)</f>
        <v>#N/A</v>
      </c>
      <c r="F58" s="2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2" t="e">
        <f>VLOOKUP(A59,Datenbank!$A$13:$F$112,5,TRUE)</f>
        <v>#N/A</v>
      </c>
      <c r="F59" s="2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2" t="e">
        <f>VLOOKUP(A60,Datenbank!$A$13:$F$112,5,TRUE)</f>
        <v>#N/A</v>
      </c>
      <c r="F60" s="2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2" t="e">
        <f>VLOOKUP(A61,Datenbank!$A$13:$F$112,5,TRUE)</f>
        <v>#N/A</v>
      </c>
      <c r="F61" s="2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2" t="e">
        <f>VLOOKUP(A62,Datenbank!$A$13:$F$112,5,TRUE)</f>
        <v>#N/A</v>
      </c>
      <c r="F62" s="2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2" t="e">
        <f>VLOOKUP(A63,Datenbank!$A$13:$F$112,5,TRUE)</f>
        <v>#N/A</v>
      </c>
      <c r="F63" s="2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2" t="e">
        <f>VLOOKUP(A64,Datenbank!$A$13:$F$112,5,TRUE)</f>
        <v>#N/A</v>
      </c>
      <c r="F64" s="2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2" t="e">
        <f>VLOOKUP(A65,Datenbank!$A$13:$F$112,5,TRUE)</f>
        <v>#N/A</v>
      </c>
      <c r="F65" s="2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2" t="e">
        <f>VLOOKUP(A66,Datenbank!$A$13:$F$112,5,TRUE)</f>
        <v>#N/A</v>
      </c>
      <c r="F66" s="2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2" t="e">
        <f>VLOOKUP(A67,Datenbank!$A$13:$F$112,5,TRUE)</f>
        <v>#N/A</v>
      </c>
      <c r="F67" s="2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2" t="e">
        <f>VLOOKUP(A68,Datenbank!$A$13:$F$112,5,TRUE)</f>
        <v>#N/A</v>
      </c>
      <c r="F68" s="2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2" t="e">
        <f>VLOOKUP(A69,Datenbank!$A$13:$F$112,5,TRUE)</f>
        <v>#N/A</v>
      </c>
      <c r="F69" s="2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2" t="e">
        <f>VLOOKUP(A70,Datenbank!$A$13:$F$112,5,TRUE)</f>
        <v>#N/A</v>
      </c>
      <c r="F70" s="2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2" t="e">
        <f>VLOOKUP(A71,Datenbank!$A$13:$F$112,5,TRUE)</f>
        <v>#N/A</v>
      </c>
      <c r="F71" s="2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2" t="e">
        <f>VLOOKUP(A72,Datenbank!$A$13:$F$112,5,TRUE)</f>
        <v>#N/A</v>
      </c>
      <c r="F72" s="2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2" t="e">
        <f>VLOOKUP(A73,Datenbank!$A$13:$F$112,5,TRUE)</f>
        <v>#N/A</v>
      </c>
      <c r="F73" s="2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2" t="e">
        <f>VLOOKUP(A74,Datenbank!$A$13:$F$112,5,TRUE)</f>
        <v>#N/A</v>
      </c>
      <c r="F74" s="2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2" t="e">
        <f>VLOOKUP(A75,Datenbank!$A$13:$F$112,5,TRUE)</f>
        <v>#N/A</v>
      </c>
      <c r="F75" s="2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2" t="e">
        <f>VLOOKUP(A76,Datenbank!$A$13:$F$112,5,TRUE)</f>
        <v>#N/A</v>
      </c>
      <c r="F76" s="2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2" t="e">
        <f>VLOOKUP(A77,Datenbank!$A$13:$F$112,5,TRUE)</f>
        <v>#N/A</v>
      </c>
      <c r="F77" s="2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2" t="e">
        <f>VLOOKUP(A78,Datenbank!$A$13:$F$112,5,TRUE)</f>
        <v>#N/A</v>
      </c>
      <c r="F78" s="2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2" t="e">
        <f>VLOOKUP(A79,Datenbank!$A$13:$F$112,5,TRUE)</f>
        <v>#N/A</v>
      </c>
      <c r="F79" s="2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2" t="e">
        <f>VLOOKUP(A80,Datenbank!$A$13:$F$112,5,TRUE)</f>
        <v>#N/A</v>
      </c>
      <c r="F80" s="2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2" t="e">
        <f>VLOOKUP(A81,Datenbank!$A$13:$F$112,5,TRUE)</f>
        <v>#N/A</v>
      </c>
      <c r="F81" s="2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2" t="e">
        <f>VLOOKUP(A82,Datenbank!$A$13:$F$112,5,TRUE)</f>
        <v>#N/A</v>
      </c>
      <c r="F82" s="2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2" t="e">
        <f>VLOOKUP(A83,Datenbank!$A$13:$F$112,5,TRUE)</f>
        <v>#N/A</v>
      </c>
      <c r="F83" s="2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2" t="e">
        <f>VLOOKUP(A84,Datenbank!$A$13:$F$112,5,TRUE)</f>
        <v>#N/A</v>
      </c>
      <c r="F84" s="2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2" t="e">
        <f>VLOOKUP(A85,Datenbank!$A$13:$F$112,5,TRUE)</f>
        <v>#N/A</v>
      </c>
      <c r="F85" s="2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2" t="e">
        <f>VLOOKUP(A86,Datenbank!$A$13:$F$112,5,TRUE)</f>
        <v>#N/A</v>
      </c>
      <c r="F86" s="2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2" t="e">
        <f>VLOOKUP(A87,Datenbank!$A$13:$F$112,5,TRUE)</f>
        <v>#N/A</v>
      </c>
      <c r="F87" s="2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2" t="e">
        <f>VLOOKUP(A88,Datenbank!$A$13:$F$112,5,TRUE)</f>
        <v>#N/A</v>
      </c>
      <c r="F88" s="2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2" t="e">
        <f>VLOOKUP(A89,Datenbank!$A$13:$F$112,5,TRUE)</f>
        <v>#N/A</v>
      </c>
      <c r="F89" s="2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2" t="e">
        <f>VLOOKUP(A90,Datenbank!$A$13:$F$112,5,TRUE)</f>
        <v>#N/A</v>
      </c>
      <c r="F90" s="2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2" t="e">
        <f>VLOOKUP(A91,Datenbank!$A$13:$F$112,5,TRUE)</f>
        <v>#N/A</v>
      </c>
      <c r="F91" s="2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2" t="e">
        <f>VLOOKUP(A92,Datenbank!$A$13:$F$112,5,TRUE)</f>
        <v>#N/A</v>
      </c>
      <c r="F92" s="2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2" t="e">
        <f>VLOOKUP(A93,Datenbank!$A$13:$F$112,5,TRUE)</f>
        <v>#N/A</v>
      </c>
      <c r="F93" s="2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2" t="e">
        <f>VLOOKUP(A94,Datenbank!$A$13:$F$112,5,TRUE)</f>
        <v>#N/A</v>
      </c>
      <c r="F94" s="2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2" t="e">
        <f>VLOOKUP(A95,Datenbank!$A$13:$F$112,5,TRUE)</f>
        <v>#N/A</v>
      </c>
      <c r="F95" s="2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2" t="e">
        <f>VLOOKUP(A96,Datenbank!$A$13:$F$112,5,TRUE)</f>
        <v>#N/A</v>
      </c>
      <c r="F96" s="2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2" t="e">
        <f>VLOOKUP(A97,Datenbank!$A$13:$F$112,5,TRUE)</f>
        <v>#N/A</v>
      </c>
      <c r="F97" s="2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2" t="e">
        <f>VLOOKUP(A98,Datenbank!$A$13:$F$112,5,TRUE)</f>
        <v>#N/A</v>
      </c>
      <c r="F98" s="2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2" t="e">
        <f>VLOOKUP(A99,Datenbank!$A$13:$F$112,5,TRUE)</f>
        <v>#N/A</v>
      </c>
      <c r="F99" s="2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2" t="e">
        <f>VLOOKUP(A100,Datenbank!$A$13:$F$112,5,TRUE)</f>
        <v>#N/A</v>
      </c>
      <c r="F100" s="2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2" t="e">
        <f>VLOOKUP(A101,Datenbank!$A$13:$F$112,5,TRUE)</f>
        <v>#N/A</v>
      </c>
      <c r="F101" s="2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2" t="e">
        <f>VLOOKUP(A102,Datenbank!$A$13:$F$112,5,TRUE)</f>
        <v>#N/A</v>
      </c>
      <c r="F102" s="2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2" t="e">
        <f>VLOOKUP(A103,Datenbank!$A$13:$F$112,5,TRUE)</f>
        <v>#N/A</v>
      </c>
      <c r="F103" s="2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2" t="e">
        <f>VLOOKUP(A104,Datenbank!$A$13:$F$112,5,TRUE)</f>
        <v>#N/A</v>
      </c>
      <c r="F104" s="2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2" t="e">
        <f>VLOOKUP(A105,Datenbank!$A$13:$F$112,5,TRUE)</f>
        <v>#N/A</v>
      </c>
      <c r="F105" s="2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3" t="e">
        <f>VLOOKUP(A106,Datenbank!$A$13:$F$112,5,TRUE)</f>
        <v>#N/A</v>
      </c>
      <c r="F106" s="3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3" t="e">
        <f>VLOOKUP(A107,Datenbank!$A$13:$F$112,5,TRUE)</f>
        <v>#N/A</v>
      </c>
      <c r="F107" s="3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3" t="e">
        <f>VLOOKUP(A108,Datenbank!$A$13:$F$112,5,TRUE)</f>
        <v>#N/A</v>
      </c>
      <c r="F108" s="3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3" t="e">
        <f>VLOOKUP(A109,Datenbank!$A$13:$F$112,5,TRUE)</f>
        <v>#N/A</v>
      </c>
      <c r="F109" s="3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3" t="e">
        <f>VLOOKUP(A110,Datenbank!$A$13:$F$112,5,TRUE)</f>
        <v>#N/A</v>
      </c>
      <c r="F110" s="3" t="e">
        <f>VLOOKUP(A110,Datenbank!$A$13:$F$112,6,TRUE)</f>
        <v>#N/A</v>
      </c>
    </row>
  </sheetData>
  <sheetProtection algorithmName="SHA-512" hashValue="m+m7YEaJb61+c8qjrQoZWHITUvDxhAf7f4MWkZ77SYQZkmEXgO0oOlP6Il+azpIz1pxJUqUVRlmcNBhFdrO8nQ==" saltValue="HAks7aydTW6LfaEnf21WiA==" spinCount="100000" sheet="1" objects="1" scenarios="1"/>
  <mergeCells count="1">
    <mergeCell ref="E5:F5"/>
  </mergeCells>
  <conditionalFormatting sqref="B10:F110">
    <cfRule type="containsErrors" dxfId="124" priority="1">
      <formula>ISERROR(B10)</formula>
    </cfRule>
    <cfRule type="cellIs" dxfId="123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23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VCIJrh8uQ9rORUSDXafWlxiS+Q13jduQKnR/suQrMDah+7mWRDHYFYVCtzJlEQ/taCoM2NavKn95ExZ2SAJtrw==" saltValue="CznTllzH6lDpxxzpZhLAcQ==" spinCount="100000" sheet="1" objects="1" scenarios="1"/>
  <mergeCells count="1">
    <mergeCell ref="E5:F5"/>
  </mergeCells>
  <conditionalFormatting sqref="B10:F110">
    <cfRule type="containsErrors" dxfId="122" priority="1">
      <formula>ISERROR(B10)</formula>
    </cfRule>
    <cfRule type="cellIs" dxfId="121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A+wxv2he3lbB7AfQL7ntc4VTVadW6VQ81TM6ecH8ThWMV13JtwPxqxKfzbYPxCJJAFf3Fhi6LmtGXrZoP4AUKw==" saltValue="PVnYqUjKAW4ev5m92lcFqw==" spinCount="100000" sheet="1" objects="1" scenarios="1"/>
  <mergeCells count="1">
    <mergeCell ref="E5:F5"/>
  </mergeCells>
  <conditionalFormatting sqref="B10:F110">
    <cfRule type="containsErrors" dxfId="120" priority="1">
      <formula>ISERROR(B10)</formula>
    </cfRule>
    <cfRule type="cellIs" dxfId="119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22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ByrY3iwfvqSdg4ENAR+tPcLH22EYgZtdFcx7EtsdszOUnZLG0ICtXpIxoxEUSG00V8nRp6OoREtOTPhcoSXLBQ==" saltValue="xNe/iSnyAyb9N3iFjSutRQ==" spinCount="100000" sheet="1" objects="1" scenarios="1"/>
  <mergeCells count="1">
    <mergeCell ref="E5:F5"/>
  </mergeCells>
  <conditionalFormatting sqref="B10:F110">
    <cfRule type="containsErrors" dxfId="118" priority="1">
      <formula>ISERROR(B10)</formula>
    </cfRule>
    <cfRule type="cellIs" dxfId="117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24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epBAlKXer0pDgu5PcuFgceUZ6Bjazpuq+wRghGBJ+sK+GtIgJk10hwN7iaELuNKRBuxstGRIX+8kALai+RUq9Q==" saltValue="5O+NGxAhU4a+/h+ZKHtRiA==" spinCount="100000" sheet="1" objects="1" scenarios="1"/>
  <mergeCells count="1">
    <mergeCell ref="E5:F5"/>
  </mergeCells>
  <conditionalFormatting sqref="B10:F110">
    <cfRule type="containsErrors" dxfId="116" priority="1">
      <formula>ISERROR(B10)</formula>
    </cfRule>
    <cfRule type="cellIs" dxfId="115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Datenbank</vt:lpstr>
      <vt:lpstr>PS 1</vt:lpstr>
      <vt:lpstr>PS 2</vt:lpstr>
      <vt:lpstr>PS 3</vt:lpstr>
      <vt:lpstr>Weitsprung</vt:lpstr>
      <vt:lpstr>Hochsprung</vt:lpstr>
      <vt:lpstr>Ballwurf</vt:lpstr>
      <vt:lpstr>Kugelstossen</vt:lpstr>
      <vt:lpstr>1000m</vt:lpstr>
      <vt:lpstr>Allround</vt:lpstr>
      <vt:lpstr>Intercross</vt:lpstr>
      <vt:lpstr>Tabelle3</vt:lpstr>
      <vt:lpstr>Datenbank!Drucktitel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Ritz</dc:creator>
  <cp:lastModifiedBy>Vera Ritz</cp:lastModifiedBy>
  <cp:lastPrinted>2020-01-19T10:14:34Z</cp:lastPrinted>
  <dcterms:created xsi:type="dcterms:W3CDTF">2012-11-20T13:14:49Z</dcterms:created>
  <dcterms:modified xsi:type="dcterms:W3CDTF">2020-01-20T08:56:27Z</dcterms:modified>
</cp:coreProperties>
</file>